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73" i="1" l="1"/>
  <c r="K173" i="1" l="1"/>
  <c r="K172" i="1"/>
  <c r="F39" i="1" l="1"/>
  <c r="L63" i="1" l="1"/>
  <c r="F171" i="1" l="1"/>
  <c r="F153" i="1"/>
  <c r="F137" i="1"/>
  <c r="F121" i="1"/>
  <c r="K171" i="1" l="1"/>
  <c r="L170" i="1"/>
  <c r="J170" i="1"/>
  <c r="I170" i="1"/>
  <c r="H170" i="1"/>
  <c r="G170" i="1"/>
  <c r="L160" i="1"/>
  <c r="J160" i="1"/>
  <c r="I160" i="1"/>
  <c r="H160" i="1"/>
  <c r="G160" i="1"/>
  <c r="G171" i="1" l="1"/>
  <c r="I171" i="1"/>
  <c r="L171" i="1"/>
  <c r="H171" i="1"/>
  <c r="J171" i="1"/>
  <c r="K153" i="1"/>
  <c r="L152" i="1"/>
  <c r="J152" i="1"/>
  <c r="I152" i="1"/>
  <c r="H152" i="1"/>
  <c r="G152" i="1"/>
  <c r="L144" i="1"/>
  <c r="J144" i="1"/>
  <c r="I144" i="1"/>
  <c r="H144" i="1"/>
  <c r="G144" i="1"/>
  <c r="K137" i="1"/>
  <c r="L136" i="1"/>
  <c r="J136" i="1"/>
  <c r="I136" i="1"/>
  <c r="H136" i="1"/>
  <c r="G136" i="1"/>
  <c r="L128" i="1"/>
  <c r="J128" i="1"/>
  <c r="I128" i="1"/>
  <c r="H128" i="1"/>
  <c r="G128" i="1"/>
  <c r="L120" i="1"/>
  <c r="J120" i="1"/>
  <c r="I120" i="1"/>
  <c r="H120" i="1"/>
  <c r="G120" i="1"/>
  <c r="L111" i="1"/>
  <c r="J111" i="1"/>
  <c r="I111" i="1"/>
  <c r="H111" i="1"/>
  <c r="G111" i="1"/>
  <c r="K107" i="1"/>
  <c r="L106" i="1"/>
  <c r="J106" i="1"/>
  <c r="I106" i="1"/>
  <c r="H106" i="1"/>
  <c r="G106" i="1"/>
  <c r="L97" i="1"/>
  <c r="J97" i="1"/>
  <c r="I97" i="1"/>
  <c r="H97" i="1"/>
  <c r="G97" i="1"/>
  <c r="F107" i="1"/>
  <c r="K90" i="1"/>
  <c r="F90" i="1"/>
  <c r="L89" i="1"/>
  <c r="J89" i="1"/>
  <c r="I89" i="1"/>
  <c r="H89" i="1"/>
  <c r="G89" i="1"/>
  <c r="L80" i="1"/>
  <c r="J80" i="1"/>
  <c r="I80" i="1"/>
  <c r="H80" i="1"/>
  <c r="G80" i="1"/>
  <c r="K73" i="1"/>
  <c r="F73" i="1"/>
  <c r="L72" i="1"/>
  <c r="J72" i="1"/>
  <c r="I72" i="1"/>
  <c r="H72" i="1"/>
  <c r="G72" i="1"/>
  <c r="J63" i="1"/>
  <c r="I63" i="1"/>
  <c r="H63" i="1"/>
  <c r="G63" i="1"/>
  <c r="K56" i="1"/>
  <c r="L55" i="1"/>
  <c r="J55" i="1"/>
  <c r="I55" i="1"/>
  <c r="H55" i="1"/>
  <c r="G55" i="1"/>
  <c r="L46" i="1"/>
  <c r="J46" i="1"/>
  <c r="I46" i="1"/>
  <c r="H46" i="1"/>
  <c r="G46" i="1"/>
  <c r="F56" i="1"/>
  <c r="K39" i="1"/>
  <c r="L38" i="1"/>
  <c r="J38" i="1"/>
  <c r="I38" i="1"/>
  <c r="H38" i="1"/>
  <c r="G38" i="1"/>
  <c r="L29" i="1"/>
  <c r="J29" i="1"/>
  <c r="I29" i="1"/>
  <c r="H29" i="1"/>
  <c r="G29" i="1"/>
  <c r="L21" i="1"/>
  <c r="J21" i="1"/>
  <c r="I21" i="1"/>
  <c r="H21" i="1"/>
  <c r="G21" i="1"/>
  <c r="F22" i="1"/>
  <c r="L12" i="1"/>
  <c r="J12" i="1"/>
  <c r="I12" i="1"/>
  <c r="H12" i="1"/>
  <c r="G12" i="1"/>
  <c r="F172" i="1" l="1"/>
  <c r="H121" i="1"/>
  <c r="J121" i="1"/>
  <c r="H137" i="1"/>
  <c r="H107" i="1"/>
  <c r="I107" i="1"/>
  <c r="G107" i="1"/>
  <c r="G121" i="1"/>
  <c r="I121" i="1"/>
  <c r="L121" i="1"/>
  <c r="J137" i="1"/>
  <c r="J90" i="1"/>
  <c r="H90" i="1"/>
  <c r="J73" i="1"/>
  <c r="H73" i="1"/>
  <c r="G137" i="1"/>
  <c r="I137" i="1"/>
  <c r="G73" i="1"/>
  <c r="I73" i="1"/>
  <c r="G90" i="1"/>
  <c r="I90" i="1"/>
  <c r="L90" i="1"/>
  <c r="H153" i="1"/>
  <c r="J153" i="1"/>
  <c r="G153" i="1"/>
  <c r="I153" i="1"/>
  <c r="L153" i="1"/>
  <c r="L56" i="1"/>
  <c r="J56" i="1"/>
  <c r="I56" i="1"/>
  <c r="H56" i="1"/>
  <c r="G56" i="1"/>
  <c r="H39" i="1"/>
  <c r="L39" i="1"/>
  <c r="J39" i="1"/>
  <c r="I39" i="1"/>
  <c r="G39" i="1"/>
  <c r="L22" i="1"/>
  <c r="J22" i="1"/>
  <c r="I22" i="1"/>
  <c r="I172" i="1" s="1"/>
  <c r="I173" i="1" s="1"/>
  <c r="H22" i="1"/>
  <c r="H172" i="1" s="1"/>
  <c r="H173" i="1" s="1"/>
  <c r="G22" i="1"/>
  <c r="G172" i="1" s="1"/>
  <c r="G173" i="1" s="1"/>
  <c r="L137" i="1"/>
  <c r="L107" i="1"/>
  <c r="L73" i="1"/>
  <c r="J107" i="1"/>
  <c r="J172" i="1" l="1"/>
  <c r="J173" i="1" s="1"/>
  <c r="L172" i="1"/>
  <c r="L173" i="1" s="1"/>
</calcChain>
</file>

<file path=xl/sharedStrings.xml><?xml version="1.0" encoding="utf-8"?>
<sst xmlns="http://schemas.openxmlformats.org/spreadsheetml/2006/main" count="283" uniqueCount="98">
  <si>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</si>
  <si>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</si>
  <si>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</si>
  <si>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</si>
  <si>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</si>
  <si>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 xml:space="preserve">Петрова Ирина Алексеевна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</si>
  <si>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</si>
  <si>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</si>
  <si>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</si>
  <si>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</si>
  <si>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</si>
  <si>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</si>
  <si>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</si>
  <si>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</si>
  <si>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</si>
  <si>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</si>
  <si>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</si>
  <si>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</si>
  <si>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</si>
  <si>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</si>
  <si>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</si>
  <si>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</si>
  <si>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</si>
  <si>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</si>
  <si>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</si>
  <si>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</si>
  <si>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гастрономия </t>
  </si>
  <si>
    <t>гор.напиток</t>
  </si>
  <si>
    <t>итого</t>
  </si>
  <si>
    <t>Обед</t>
  </si>
  <si>
    <t>закуска</t>
  </si>
  <si>
    <t>1 блюдо</t>
  </si>
  <si>
    <t>2 блюдо</t>
  </si>
  <si>
    <t xml:space="preserve">Котлеты из мяса птицы с соусом томатным </t>
  </si>
  <si>
    <t>ТУ 031</t>
  </si>
  <si>
    <t>гарнир</t>
  </si>
  <si>
    <t>хлеб бел.</t>
  </si>
  <si>
    <t xml:space="preserve">Хлеб пшеничный </t>
  </si>
  <si>
    <t>хлеб черн.</t>
  </si>
  <si>
    <t xml:space="preserve">Хлеб ржано-пшеничный </t>
  </si>
  <si>
    <t>Итого за день:</t>
  </si>
  <si>
    <t>охл.напиток</t>
  </si>
  <si>
    <t>200/5</t>
  </si>
  <si>
    <t>ТУ 030</t>
  </si>
  <si>
    <t>фрукты</t>
  </si>
  <si>
    <t xml:space="preserve">хлеб.бел </t>
  </si>
  <si>
    <t>хлеб.черн</t>
  </si>
  <si>
    <t>Хлеб пшеничный</t>
  </si>
  <si>
    <t>Хлеб ржано-пшеничный</t>
  </si>
  <si>
    <t>Среднее значение за период:</t>
  </si>
  <si>
    <t xml:space="preserve">Индивидуальный предприниматель </t>
  </si>
  <si>
    <t>гор.Блюдо</t>
  </si>
  <si>
    <t>Чай с сахаром</t>
  </si>
  <si>
    <t>Суп картофельный с бобовыми</t>
  </si>
  <si>
    <t>Рис отварной</t>
  </si>
  <si>
    <t>напиток</t>
  </si>
  <si>
    <t>Кисель из концентрата витамин</t>
  </si>
  <si>
    <t>охл напиток</t>
  </si>
  <si>
    <t>Компот из смеси сухофруктов витамин</t>
  </si>
  <si>
    <t>бул.изделия</t>
  </si>
  <si>
    <t>хлеб.бел</t>
  </si>
  <si>
    <t>Салат картофельный с зеленым горошком</t>
  </si>
  <si>
    <t>Суп с рыбными консервами</t>
  </si>
  <si>
    <t>Котлеты из говядины с соусом томатным</t>
  </si>
  <si>
    <t>Макаронные изделия отварные</t>
  </si>
  <si>
    <t>Компот из свежих яблок</t>
  </si>
  <si>
    <t>гор. Блюдо</t>
  </si>
  <si>
    <t>Рассольник Ленинградский</t>
  </si>
  <si>
    <t>Котлеты рыбные из минтая с соусом томатным</t>
  </si>
  <si>
    <t>ТУ584</t>
  </si>
  <si>
    <t>Пюре картофельное</t>
  </si>
  <si>
    <t>ТУ030</t>
  </si>
  <si>
    <t>гастрономия</t>
  </si>
  <si>
    <t>Кофейный напиток с молоком</t>
  </si>
  <si>
    <t>Винегрет овощной</t>
  </si>
  <si>
    <t>Щи из свежей капусты с картофелем</t>
  </si>
  <si>
    <t>Котлеты из мяса птицы с соусом томатным</t>
  </si>
  <si>
    <t>ТУ031</t>
  </si>
  <si>
    <t>Каша гречневая вязкая</t>
  </si>
  <si>
    <t>Чай с лимоном</t>
  </si>
  <si>
    <t>Борщ с капустой и картофелем</t>
  </si>
  <si>
    <t>Фрикадельки из говядины с соусом томатным</t>
  </si>
  <si>
    <t>Макаронные изделя отварные</t>
  </si>
  <si>
    <t>Суп из овощей</t>
  </si>
  <si>
    <t>чай с сахаром</t>
  </si>
  <si>
    <t>охл. Напиток</t>
  </si>
  <si>
    <t>Суп-пюре из разных овощей с гренками</t>
  </si>
  <si>
    <t>200/15</t>
  </si>
  <si>
    <t>Тефтели рыбные из минтая с соусом томатным</t>
  </si>
  <si>
    <t xml:space="preserve">Итого за 12 дней </t>
  </si>
  <si>
    <t>конд.изделия</t>
  </si>
  <si>
    <t>Плов из отварной птицы</t>
  </si>
  <si>
    <t>Салат из свеклы отварной</t>
  </si>
  <si>
    <t>Салат из квашеной капусты с луком</t>
  </si>
  <si>
    <t>Огурцы соленые</t>
  </si>
  <si>
    <t>Икра морковная</t>
  </si>
  <si>
    <t>Салат картофельный с огурцами сллеными</t>
  </si>
  <si>
    <t>МБОУ "Юсьвинская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</si>
</sst>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6" fillId="0" borderId="0" xfId="1" applyFont="1" applyAlignment="1">
      <alignment horizontal="left" vertical="center"/>
    </xf>
    <xf numFmtId="0" fontId="4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2" borderId="1" xfId="1" applyFont="1" applyFill="1" applyBorder="1" applyAlignment="1" applyProtection="1">
      <alignment vertical="center"/>
      <protection locked="0"/>
    </xf>
    <xf numFmtId="1" fontId="6" fillId="2" borderId="2" xfId="1" applyNumberFormat="1" applyFont="1" applyFill="1" applyBorder="1" applyAlignment="1" applyProtection="1">
      <alignment horizontal="center" vertical="center"/>
      <protection locked="0"/>
    </xf>
    <xf numFmtId="1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6" fillId="2" borderId="9" xfId="1" applyFont="1" applyFill="1" applyBorder="1" applyAlignment="1" applyProtection="1">
      <alignment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0" borderId="13" xfId="1" applyBorder="1" applyAlignment="1">
      <alignment vertical="center"/>
    </xf>
    <xf numFmtId="0" fontId="4" fillId="2" borderId="1" xfId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2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2" xfId="1" applyBorder="1" applyAlignment="1">
      <alignment vertical="center"/>
    </xf>
    <xf numFmtId="0" fontId="13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4" fillId="0" borderId="18" xfId="1" applyBorder="1" applyAlignment="1">
      <alignment vertical="center"/>
    </xf>
    <xf numFmtId="0" fontId="4" fillId="0" borderId="1" xfId="1" applyFont="1" applyBorder="1" applyAlignment="1">
      <alignment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4" fillId="2" borderId="1" xfId="1" applyFont="1" applyFill="1" applyBorder="1" applyAlignment="1" applyProtection="1">
      <alignment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2" fontId="6" fillId="0" borderId="4" xfId="1" applyNumberFormat="1" applyFont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0" borderId="9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1" fillId="0" borderId="9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4" fillId="0" borderId="1" xfId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9"/>
  <sheetViews>
    <sheetView tabSelected="1" workbookViewId="0">
      <selection activeCell="N12" sqref="N12"/>
    </sheetView>
  </sheetViews>
  <sheetFormatPr defaultRowHeight="15" x14ac:dyDescent="0.25"/>
  <cols>
    <col min="4" max="4" width="15.42578125" customWidth="1"/>
    <col min="5" max="5" width="42" customWidth="1"/>
    <col min="7" max="7" width="10.28515625" bestFit="1" customWidth="1"/>
  </cols>
  <sheetData>
    <row r="1" spans="1:12" x14ac:dyDescent="0.25">
      <c r="A1" s="1" t="s">
        <v>0</v>
      </c>
      <c r="B1" s="2"/>
      <c r="C1" s="82" t="s">
        <v>97</v>
      </c>
      <c r="D1" s="83"/>
      <c r="E1" s="83"/>
      <c r="F1" s="3" t="s">
        <v>1</v>
      </c>
      <c r="G1" s="4" t="s">
        <v>2</v>
      </c>
      <c r="H1" s="84" t="s">
        <v>50</v>
      </c>
      <c r="I1" s="84"/>
      <c r="J1" s="84"/>
      <c r="K1" s="84"/>
      <c r="L1" s="2"/>
    </row>
    <row r="2" spans="1:12" ht="18" x14ac:dyDescent="0.25">
      <c r="A2" s="5" t="s">
        <v>3</v>
      </c>
      <c r="B2" s="2"/>
      <c r="C2" s="4"/>
      <c r="D2" s="2"/>
      <c r="E2" s="2"/>
      <c r="F2" s="2"/>
      <c r="G2" s="4" t="s">
        <v>4</v>
      </c>
      <c r="H2" s="84" t="s">
        <v>5</v>
      </c>
      <c r="I2" s="84"/>
      <c r="J2" s="84"/>
      <c r="K2" s="84"/>
      <c r="L2" s="2"/>
    </row>
    <row r="3" spans="1:12" x14ac:dyDescent="0.25">
      <c r="A3" s="6" t="s">
        <v>6</v>
      </c>
      <c r="B3" s="2"/>
      <c r="C3" s="4"/>
      <c r="D3" s="7"/>
      <c r="E3" s="8" t="s">
        <v>7</v>
      </c>
      <c r="F3" s="2"/>
      <c r="G3" s="4" t="s">
        <v>8</v>
      </c>
      <c r="H3" s="9">
        <v>27</v>
      </c>
      <c r="I3" s="9">
        <v>10</v>
      </c>
      <c r="J3" s="10">
        <v>2025</v>
      </c>
      <c r="K3" s="11"/>
      <c r="L3" s="2"/>
    </row>
    <row r="4" spans="1:12" ht="15.75" thickBot="1" x14ac:dyDescent="0.3">
      <c r="A4" s="2"/>
      <c r="B4" s="2"/>
      <c r="C4" s="4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2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spans="1:12" x14ac:dyDescent="0.25">
      <c r="A6" s="17">
        <v>1</v>
      </c>
      <c r="B6" s="18">
        <v>1</v>
      </c>
      <c r="C6" s="19" t="s">
        <v>24</v>
      </c>
      <c r="D6" s="69" t="s">
        <v>51</v>
      </c>
      <c r="E6" s="21"/>
      <c r="F6" s="22"/>
      <c r="G6" s="22"/>
      <c r="H6" s="22"/>
      <c r="I6" s="22"/>
      <c r="J6" s="22"/>
      <c r="K6" s="23"/>
      <c r="L6" s="24"/>
    </row>
    <row r="7" spans="1:12" x14ac:dyDescent="0.25">
      <c r="A7" s="25"/>
      <c r="B7" s="26"/>
      <c r="C7" s="27"/>
      <c r="D7" s="68" t="s">
        <v>26</v>
      </c>
      <c r="E7" s="29"/>
      <c r="F7" s="30"/>
      <c r="G7" s="30"/>
      <c r="H7" s="30"/>
      <c r="I7" s="30"/>
      <c r="J7" s="30"/>
      <c r="K7" s="31"/>
      <c r="L7" s="32"/>
    </row>
    <row r="8" spans="1:12" x14ac:dyDescent="0.25">
      <c r="A8" s="25"/>
      <c r="B8" s="26"/>
      <c r="C8" s="27"/>
      <c r="D8" s="33" t="s">
        <v>27</v>
      </c>
      <c r="E8" s="29"/>
      <c r="F8" s="30"/>
      <c r="G8" s="30"/>
      <c r="H8" s="30"/>
      <c r="I8" s="30"/>
      <c r="J8" s="30"/>
      <c r="K8" s="31"/>
      <c r="L8" s="32"/>
    </row>
    <row r="9" spans="1:12" x14ac:dyDescent="0.25">
      <c r="A9" s="25"/>
      <c r="B9" s="26"/>
      <c r="C9" s="27"/>
      <c r="D9" s="70" t="s">
        <v>36</v>
      </c>
      <c r="E9" s="29"/>
      <c r="F9" s="30"/>
      <c r="G9" s="30"/>
      <c r="H9" s="30"/>
      <c r="I9" s="30"/>
      <c r="J9" s="30"/>
      <c r="K9" s="31"/>
      <c r="L9" s="32"/>
    </row>
    <row r="10" spans="1:12" x14ac:dyDescent="0.25">
      <c r="A10" s="25"/>
      <c r="B10" s="26"/>
      <c r="C10" s="27"/>
      <c r="D10" s="70" t="s">
        <v>38</v>
      </c>
      <c r="E10" s="29"/>
      <c r="F10" s="30"/>
      <c r="G10" s="30"/>
      <c r="H10" s="30"/>
      <c r="I10" s="30"/>
      <c r="J10" s="30"/>
      <c r="K10" s="31"/>
      <c r="L10" s="32"/>
    </row>
    <row r="11" spans="1:12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2"/>
    </row>
    <row r="12" spans="1:12" x14ac:dyDescent="0.25">
      <c r="A12" s="34"/>
      <c r="B12" s="35"/>
      <c r="C12" s="36"/>
      <c r="D12" s="37" t="s">
        <v>28</v>
      </c>
      <c r="E12" s="38"/>
      <c r="F12" s="39"/>
      <c r="G12" s="39">
        <f>SUM(G6:G11)</f>
        <v>0</v>
      </c>
      <c r="H12" s="39">
        <f t="shared" ref="H12:J12" si="0">SUM(H6:H11)</f>
        <v>0</v>
      </c>
      <c r="I12" s="39">
        <f t="shared" si="0"/>
        <v>0</v>
      </c>
      <c r="J12" s="39">
        <f t="shared" si="0"/>
        <v>0</v>
      </c>
      <c r="K12" s="39"/>
      <c r="L12" s="40">
        <f>SUM(L6:L11)</f>
        <v>0</v>
      </c>
    </row>
    <row r="13" spans="1:12" x14ac:dyDescent="0.25">
      <c r="A13" s="41">
        <v>1</v>
      </c>
      <c r="B13" s="42">
        <v>1</v>
      </c>
      <c r="C13" s="43" t="s">
        <v>29</v>
      </c>
      <c r="D13" s="33" t="s">
        <v>30</v>
      </c>
      <c r="E13" s="29" t="s">
        <v>94</v>
      </c>
      <c r="F13" s="30">
        <v>60</v>
      </c>
      <c r="G13" s="30">
        <v>0.48</v>
      </c>
      <c r="H13" s="30">
        <v>0.06</v>
      </c>
      <c r="I13" s="30">
        <v>1.02</v>
      </c>
      <c r="J13" s="30">
        <v>6.6</v>
      </c>
      <c r="K13" s="31">
        <v>149</v>
      </c>
      <c r="L13" s="32">
        <v>12</v>
      </c>
    </row>
    <row r="14" spans="1:12" x14ac:dyDescent="0.25">
      <c r="A14" s="25"/>
      <c r="B14" s="26"/>
      <c r="C14" s="27"/>
      <c r="D14" s="33" t="s">
        <v>31</v>
      </c>
      <c r="E14" s="29" t="s">
        <v>53</v>
      </c>
      <c r="F14" s="30">
        <v>200</v>
      </c>
      <c r="G14" s="30">
        <v>5.04</v>
      </c>
      <c r="H14" s="30">
        <v>2.86</v>
      </c>
      <c r="I14" s="30">
        <v>11.68</v>
      </c>
      <c r="J14" s="30">
        <v>92.6</v>
      </c>
      <c r="K14" s="31">
        <v>113</v>
      </c>
      <c r="L14" s="32">
        <v>10</v>
      </c>
    </row>
    <row r="15" spans="1:12" x14ac:dyDescent="0.25">
      <c r="A15" s="25"/>
      <c r="B15" s="26"/>
      <c r="C15" s="27"/>
      <c r="D15" s="33" t="s">
        <v>32</v>
      </c>
      <c r="E15" s="29" t="s">
        <v>33</v>
      </c>
      <c r="F15" s="30">
        <v>100</v>
      </c>
      <c r="G15" s="30">
        <v>10.58</v>
      </c>
      <c r="H15" s="30">
        <v>12.6</v>
      </c>
      <c r="I15" s="30">
        <v>8.4</v>
      </c>
      <c r="J15" s="30">
        <v>189.25</v>
      </c>
      <c r="K15" s="31" t="s">
        <v>34</v>
      </c>
      <c r="L15" s="32">
        <v>47.5</v>
      </c>
    </row>
    <row r="16" spans="1:12" x14ac:dyDescent="0.25">
      <c r="A16" s="25"/>
      <c r="B16" s="26"/>
      <c r="C16" s="27"/>
      <c r="D16" s="33" t="s">
        <v>35</v>
      </c>
      <c r="E16" s="29" t="s">
        <v>54</v>
      </c>
      <c r="F16" s="30">
        <v>150</v>
      </c>
      <c r="G16" s="30">
        <v>3.77</v>
      </c>
      <c r="H16" s="30">
        <v>5.43</v>
      </c>
      <c r="I16" s="30">
        <v>38.85</v>
      </c>
      <c r="J16" s="30">
        <v>219.3</v>
      </c>
      <c r="K16" s="31">
        <v>385</v>
      </c>
      <c r="L16" s="32">
        <v>16</v>
      </c>
    </row>
    <row r="17" spans="1:12" x14ac:dyDescent="0.25">
      <c r="A17" s="25"/>
      <c r="B17" s="26"/>
      <c r="C17" s="27"/>
      <c r="D17" s="70" t="s">
        <v>55</v>
      </c>
      <c r="E17" s="29" t="s">
        <v>56</v>
      </c>
      <c r="F17" s="30">
        <v>200</v>
      </c>
      <c r="G17" s="30">
        <v>0</v>
      </c>
      <c r="H17" s="30">
        <v>0</v>
      </c>
      <c r="I17" s="30">
        <v>15</v>
      </c>
      <c r="J17" s="30">
        <v>60</v>
      </c>
      <c r="K17" s="31">
        <v>484</v>
      </c>
      <c r="L17" s="32">
        <v>10</v>
      </c>
    </row>
    <row r="18" spans="1:12" x14ac:dyDescent="0.25">
      <c r="A18" s="25"/>
      <c r="B18" s="26"/>
      <c r="C18" s="27"/>
      <c r="D18" s="33" t="s">
        <v>36</v>
      </c>
      <c r="E18" s="29" t="s">
        <v>37</v>
      </c>
      <c r="F18" s="30">
        <v>50</v>
      </c>
      <c r="G18" s="30">
        <v>3.94</v>
      </c>
      <c r="H18" s="30">
        <v>0.4</v>
      </c>
      <c r="I18" s="30">
        <v>26.6</v>
      </c>
      <c r="J18" s="30">
        <v>129.4</v>
      </c>
      <c r="K18" s="31"/>
      <c r="L18" s="32">
        <v>6</v>
      </c>
    </row>
    <row r="19" spans="1:12" x14ac:dyDescent="0.25">
      <c r="A19" s="25"/>
      <c r="B19" s="26"/>
      <c r="C19" s="27"/>
      <c r="D19" s="33" t="s">
        <v>38</v>
      </c>
      <c r="E19" s="29" t="s">
        <v>39</v>
      </c>
      <c r="F19" s="30">
        <v>25</v>
      </c>
      <c r="G19" s="30">
        <v>1.87</v>
      </c>
      <c r="H19" s="30">
        <v>0.27</v>
      </c>
      <c r="I19" s="30">
        <v>12.12</v>
      </c>
      <c r="J19" s="30">
        <v>59.5</v>
      </c>
      <c r="K19" s="31"/>
      <c r="L19" s="32">
        <v>4</v>
      </c>
    </row>
    <row r="20" spans="1:12" x14ac:dyDescent="0.25">
      <c r="A20" s="25"/>
      <c r="B20" s="26"/>
      <c r="C20" s="27"/>
      <c r="D20" s="28"/>
      <c r="E20" s="29"/>
      <c r="F20" s="30"/>
      <c r="G20" s="30"/>
      <c r="H20" s="30"/>
      <c r="I20" s="30"/>
      <c r="J20" s="30"/>
      <c r="K20" s="31"/>
      <c r="L20" s="32"/>
    </row>
    <row r="21" spans="1:12" x14ac:dyDescent="0.25">
      <c r="A21" s="34"/>
      <c r="B21" s="35"/>
      <c r="C21" s="36"/>
      <c r="D21" s="37" t="s">
        <v>28</v>
      </c>
      <c r="E21" s="38"/>
      <c r="F21" s="39">
        <v>785</v>
      </c>
      <c r="G21" s="39">
        <f>SUM(G13:G20)</f>
        <v>25.680000000000003</v>
      </c>
      <c r="H21" s="39">
        <f>SUM(H13:H20)</f>
        <v>21.619999999999997</v>
      </c>
      <c r="I21" s="39">
        <f>SUM(I13:I20)</f>
        <v>113.67000000000002</v>
      </c>
      <c r="J21" s="39">
        <f>SUM(J13:J20)</f>
        <v>756.65</v>
      </c>
      <c r="K21" s="39"/>
      <c r="L21" s="39">
        <f>SUM(L13:L20)</f>
        <v>105.5</v>
      </c>
    </row>
    <row r="22" spans="1:12" ht="15.75" thickBot="1" x14ac:dyDescent="0.3">
      <c r="A22" s="45">
        <v>1</v>
      </c>
      <c r="B22" s="46">
        <v>1</v>
      </c>
      <c r="C22" s="80" t="s">
        <v>40</v>
      </c>
      <c r="D22" s="81"/>
      <c r="E22" s="47"/>
      <c r="F22" s="48">
        <f>F21+F12</f>
        <v>785</v>
      </c>
      <c r="G22" s="48">
        <f>G21+G12</f>
        <v>25.680000000000003</v>
      </c>
      <c r="H22" s="48">
        <f>H21+H12</f>
        <v>21.619999999999997</v>
      </c>
      <c r="I22" s="48">
        <f>I21+I12</f>
        <v>113.67000000000002</v>
      </c>
      <c r="J22" s="48">
        <f>J21+J12</f>
        <v>756.65</v>
      </c>
      <c r="K22" s="48"/>
      <c r="L22" s="48">
        <f>L21+L12</f>
        <v>105.5</v>
      </c>
    </row>
    <row r="23" spans="1:12" x14ac:dyDescent="0.25">
      <c r="A23" s="49">
        <v>1</v>
      </c>
      <c r="B23" s="26">
        <v>2</v>
      </c>
      <c r="C23" s="19" t="s">
        <v>24</v>
      </c>
      <c r="D23" s="69" t="s">
        <v>30</v>
      </c>
      <c r="E23" s="21"/>
      <c r="F23" s="22"/>
      <c r="G23" s="22"/>
      <c r="H23" s="22"/>
      <c r="I23" s="22"/>
      <c r="J23" s="22"/>
      <c r="K23" s="23"/>
      <c r="L23" s="24"/>
    </row>
    <row r="24" spans="1:12" x14ac:dyDescent="0.25">
      <c r="A24" s="49"/>
      <c r="B24" s="26"/>
      <c r="C24" s="27"/>
      <c r="D24" s="68" t="s">
        <v>32</v>
      </c>
      <c r="E24" s="29"/>
      <c r="F24" s="30"/>
      <c r="G24" s="30"/>
      <c r="H24" s="30"/>
      <c r="I24" s="30"/>
      <c r="J24" s="30"/>
      <c r="K24" s="31"/>
      <c r="L24" s="32"/>
    </row>
    <row r="25" spans="1:12" x14ac:dyDescent="0.25">
      <c r="A25" s="49"/>
      <c r="B25" s="26"/>
      <c r="C25" s="27"/>
      <c r="D25" s="70" t="s">
        <v>57</v>
      </c>
      <c r="E25" s="29"/>
      <c r="F25" s="30"/>
      <c r="G25" s="30"/>
      <c r="H25" s="30"/>
      <c r="I25" s="30"/>
      <c r="J25" s="30"/>
      <c r="K25" s="31"/>
      <c r="L25" s="32"/>
    </row>
    <row r="26" spans="1:12" x14ac:dyDescent="0.25">
      <c r="A26" s="49"/>
      <c r="B26" s="26"/>
      <c r="C26" s="27"/>
      <c r="D26" s="70" t="s">
        <v>59</v>
      </c>
      <c r="E26" s="29"/>
      <c r="F26" s="30"/>
      <c r="G26" s="30"/>
      <c r="H26" s="30"/>
      <c r="I26" s="30"/>
      <c r="J26" s="30"/>
      <c r="K26" s="31"/>
      <c r="L26" s="32"/>
    </row>
    <row r="27" spans="1:12" x14ac:dyDescent="0.25">
      <c r="A27" s="49"/>
      <c r="B27" s="26"/>
      <c r="C27" s="27"/>
      <c r="D27" s="70" t="s">
        <v>60</v>
      </c>
      <c r="E27" s="29"/>
      <c r="F27" s="30"/>
      <c r="G27" s="30"/>
      <c r="H27" s="30"/>
      <c r="I27" s="30"/>
      <c r="J27" s="30"/>
      <c r="K27" s="31"/>
      <c r="L27" s="32"/>
    </row>
    <row r="28" spans="1:12" x14ac:dyDescent="0.25">
      <c r="A28" s="49"/>
      <c r="B28" s="26"/>
      <c r="C28" s="27"/>
      <c r="D28" s="28"/>
      <c r="E28" s="29"/>
      <c r="F28" s="30"/>
      <c r="G28" s="30"/>
      <c r="H28" s="30"/>
      <c r="I28" s="30"/>
      <c r="J28" s="30"/>
      <c r="K28" s="31"/>
      <c r="L28" s="32"/>
    </row>
    <row r="29" spans="1:12" x14ac:dyDescent="0.25">
      <c r="A29" s="51"/>
      <c r="B29" s="35"/>
      <c r="C29" s="36"/>
      <c r="D29" s="37" t="s">
        <v>28</v>
      </c>
      <c r="E29" s="38"/>
      <c r="F29" s="39"/>
      <c r="G29" s="39">
        <f>SUM(G23:G28)</f>
        <v>0</v>
      </c>
      <c r="H29" s="39">
        <f>SUM(H23:H28)</f>
        <v>0</v>
      </c>
      <c r="I29" s="39">
        <f>SUM(I23:I28)</f>
        <v>0</v>
      </c>
      <c r="J29" s="39">
        <f>SUM(J23:J28)</f>
        <v>0</v>
      </c>
      <c r="K29" s="39"/>
      <c r="L29" s="39">
        <f>SUM(L23:L28)</f>
        <v>0</v>
      </c>
    </row>
    <row r="30" spans="1:12" x14ac:dyDescent="0.25">
      <c r="A30" s="42">
        <v>1</v>
      </c>
      <c r="B30" s="42">
        <v>2</v>
      </c>
      <c r="C30" s="43" t="s">
        <v>29</v>
      </c>
      <c r="D30" s="33" t="s">
        <v>30</v>
      </c>
      <c r="E30" s="29" t="s">
        <v>61</v>
      </c>
      <c r="F30" s="30">
        <v>60</v>
      </c>
      <c r="G30" s="30">
        <v>1.5</v>
      </c>
      <c r="H30" s="30">
        <v>3.78</v>
      </c>
      <c r="I30" s="30">
        <v>4.9800000000000004</v>
      </c>
      <c r="J30" s="30">
        <v>60</v>
      </c>
      <c r="K30" s="31">
        <v>42</v>
      </c>
      <c r="L30" s="32">
        <v>10</v>
      </c>
    </row>
    <row r="31" spans="1:12" x14ac:dyDescent="0.25">
      <c r="A31" s="49"/>
      <c r="B31" s="26"/>
      <c r="C31" s="27"/>
      <c r="D31" s="33" t="s">
        <v>31</v>
      </c>
      <c r="E31" s="29" t="s">
        <v>62</v>
      </c>
      <c r="F31" s="30">
        <v>200</v>
      </c>
      <c r="G31" s="30">
        <v>7.44</v>
      </c>
      <c r="H31" s="30">
        <v>9.1199999999999992</v>
      </c>
      <c r="I31" s="30">
        <v>8.0399999999999991</v>
      </c>
      <c r="J31" s="30">
        <v>144</v>
      </c>
      <c r="K31" s="31">
        <v>122</v>
      </c>
      <c r="L31" s="32">
        <v>10</v>
      </c>
    </row>
    <row r="32" spans="1:12" x14ac:dyDescent="0.25">
      <c r="A32" s="49"/>
      <c r="B32" s="26"/>
      <c r="C32" s="27"/>
      <c r="D32" s="33" t="s">
        <v>32</v>
      </c>
      <c r="E32" s="29" t="s">
        <v>63</v>
      </c>
      <c r="F32" s="30">
        <v>100</v>
      </c>
      <c r="G32" s="30">
        <v>10.26</v>
      </c>
      <c r="H32" s="30">
        <v>11.92</v>
      </c>
      <c r="I32" s="30">
        <v>6.74</v>
      </c>
      <c r="J32" s="30">
        <v>180.54</v>
      </c>
      <c r="K32" s="31" t="s">
        <v>43</v>
      </c>
      <c r="L32" s="32">
        <v>49.5</v>
      </c>
    </row>
    <row r="33" spans="1:12" x14ac:dyDescent="0.25">
      <c r="A33" s="49"/>
      <c r="B33" s="26"/>
      <c r="C33" s="27"/>
      <c r="D33" s="33" t="s">
        <v>35</v>
      </c>
      <c r="E33" s="29" t="s">
        <v>64</v>
      </c>
      <c r="F33" s="30">
        <v>150</v>
      </c>
      <c r="G33" s="30">
        <v>5.55</v>
      </c>
      <c r="H33" s="30">
        <v>4.95</v>
      </c>
      <c r="I33" s="30">
        <v>29.55</v>
      </c>
      <c r="J33" s="30">
        <v>184.5</v>
      </c>
      <c r="K33" s="31">
        <v>256</v>
      </c>
      <c r="L33" s="32">
        <v>14</v>
      </c>
    </row>
    <row r="34" spans="1:12" x14ac:dyDescent="0.25">
      <c r="A34" s="49"/>
      <c r="B34" s="26"/>
      <c r="C34" s="27"/>
      <c r="D34" s="70" t="s">
        <v>55</v>
      </c>
      <c r="E34" s="29" t="s">
        <v>65</v>
      </c>
      <c r="F34" s="30">
        <v>200</v>
      </c>
      <c r="G34" s="30">
        <v>0.1</v>
      </c>
      <c r="H34" s="30">
        <v>0.1</v>
      </c>
      <c r="I34" s="30">
        <v>11.1</v>
      </c>
      <c r="J34" s="30">
        <v>46</v>
      </c>
      <c r="K34" s="31">
        <v>486</v>
      </c>
      <c r="L34" s="32">
        <v>12</v>
      </c>
    </row>
    <row r="35" spans="1:12" x14ac:dyDescent="0.25">
      <c r="A35" s="49"/>
      <c r="B35" s="26"/>
      <c r="C35" s="27"/>
      <c r="D35" s="33" t="s">
        <v>36</v>
      </c>
      <c r="E35" s="29" t="s">
        <v>37</v>
      </c>
      <c r="F35" s="30">
        <v>50</v>
      </c>
      <c r="G35" s="30">
        <v>3.94</v>
      </c>
      <c r="H35" s="30">
        <v>0.4</v>
      </c>
      <c r="I35" s="30">
        <v>26.6</v>
      </c>
      <c r="J35" s="30">
        <v>129.4</v>
      </c>
      <c r="K35" s="31"/>
      <c r="L35" s="32">
        <v>6</v>
      </c>
    </row>
    <row r="36" spans="1:12" x14ac:dyDescent="0.25">
      <c r="A36" s="49"/>
      <c r="B36" s="26"/>
      <c r="C36" s="27"/>
      <c r="D36" s="33" t="s">
        <v>38</v>
      </c>
      <c r="E36" s="29" t="s">
        <v>39</v>
      </c>
      <c r="F36" s="30">
        <v>25</v>
      </c>
      <c r="G36" s="30">
        <v>1.87</v>
      </c>
      <c r="H36" s="30">
        <v>0.27</v>
      </c>
      <c r="I36" s="30">
        <v>12.12</v>
      </c>
      <c r="J36" s="30">
        <v>59.5</v>
      </c>
      <c r="K36" s="31"/>
      <c r="L36" s="32">
        <v>4</v>
      </c>
    </row>
    <row r="37" spans="1:12" x14ac:dyDescent="0.25">
      <c r="A37" s="49"/>
      <c r="B37" s="26"/>
      <c r="C37" s="27"/>
      <c r="D37" s="28"/>
      <c r="E37" s="29"/>
      <c r="F37" s="30"/>
      <c r="G37" s="30"/>
      <c r="H37" s="30"/>
      <c r="I37" s="30"/>
      <c r="J37" s="30"/>
      <c r="K37" s="31"/>
      <c r="L37" s="32"/>
    </row>
    <row r="38" spans="1:12" x14ac:dyDescent="0.25">
      <c r="A38" s="51"/>
      <c r="B38" s="35"/>
      <c r="C38" s="36"/>
      <c r="D38" s="37" t="s">
        <v>28</v>
      </c>
      <c r="E38" s="38"/>
      <c r="F38" s="39">
        <v>785</v>
      </c>
      <c r="G38" s="39">
        <f>SUM(G30:G37)</f>
        <v>30.660000000000007</v>
      </c>
      <c r="H38" s="39">
        <f t="shared" ref="H38:L38" si="1">SUM(H30:H37)</f>
        <v>30.54</v>
      </c>
      <c r="I38" s="39">
        <f t="shared" si="1"/>
        <v>99.13000000000001</v>
      </c>
      <c r="J38" s="39">
        <f t="shared" si="1"/>
        <v>803.93999999999994</v>
      </c>
      <c r="K38" s="39"/>
      <c r="L38" s="39">
        <f t="shared" si="1"/>
        <v>105.5</v>
      </c>
    </row>
    <row r="39" spans="1:12" ht="15.75" thickBot="1" x14ac:dyDescent="0.3">
      <c r="A39" s="52">
        <v>1</v>
      </c>
      <c r="B39" s="52">
        <v>2</v>
      </c>
      <c r="C39" s="80" t="s">
        <v>40</v>
      </c>
      <c r="D39" s="81"/>
      <c r="E39" s="47"/>
      <c r="F39" s="48">
        <f>F38+F29</f>
        <v>785</v>
      </c>
      <c r="G39" s="48">
        <f t="shared" ref="G39:L39" si="2">G38+G29</f>
        <v>30.660000000000007</v>
      </c>
      <c r="H39" s="48">
        <f t="shared" si="2"/>
        <v>30.54</v>
      </c>
      <c r="I39" s="48">
        <f t="shared" si="2"/>
        <v>99.13000000000001</v>
      </c>
      <c r="J39" s="48">
        <f t="shared" si="2"/>
        <v>803.93999999999994</v>
      </c>
      <c r="K39" s="48">
        <f t="shared" si="2"/>
        <v>0</v>
      </c>
      <c r="L39" s="48">
        <f t="shared" si="2"/>
        <v>105.5</v>
      </c>
    </row>
    <row r="40" spans="1:12" x14ac:dyDescent="0.25">
      <c r="A40" s="17">
        <v>1</v>
      </c>
      <c r="B40" s="18">
        <v>3</v>
      </c>
      <c r="C40" s="19" t="s">
        <v>24</v>
      </c>
      <c r="D40" s="69" t="s">
        <v>66</v>
      </c>
      <c r="E40" s="21"/>
      <c r="F40" s="22"/>
      <c r="G40" s="22"/>
      <c r="H40" s="22"/>
      <c r="I40" s="22"/>
      <c r="J40" s="22"/>
      <c r="K40" s="23"/>
      <c r="L40" s="24"/>
    </row>
    <row r="41" spans="1:12" x14ac:dyDescent="0.25">
      <c r="A41" s="25"/>
      <c r="B41" s="26"/>
      <c r="C41" s="27"/>
      <c r="D41" s="68" t="s">
        <v>41</v>
      </c>
      <c r="E41" s="29"/>
      <c r="F41" s="30"/>
      <c r="G41" s="30"/>
      <c r="H41" s="30"/>
      <c r="I41" s="30"/>
      <c r="J41" s="30"/>
      <c r="K41" s="31"/>
      <c r="L41" s="32"/>
    </row>
    <row r="42" spans="1:12" x14ac:dyDescent="0.25">
      <c r="A42" s="25"/>
      <c r="B42" s="26"/>
      <c r="C42" s="27"/>
      <c r="D42" s="68" t="s">
        <v>44</v>
      </c>
      <c r="E42" s="29"/>
      <c r="F42" s="30"/>
      <c r="G42" s="30"/>
      <c r="H42" s="30"/>
      <c r="I42" s="30"/>
      <c r="J42" s="30"/>
      <c r="K42" s="31"/>
      <c r="L42" s="32"/>
    </row>
    <row r="43" spans="1:12" x14ac:dyDescent="0.25">
      <c r="A43" s="25"/>
      <c r="B43" s="26"/>
      <c r="C43" s="27"/>
      <c r="D43" s="44" t="s">
        <v>36</v>
      </c>
      <c r="E43" s="29"/>
      <c r="F43" s="30"/>
      <c r="G43" s="30"/>
      <c r="H43" s="30"/>
      <c r="I43" s="30"/>
      <c r="J43" s="30"/>
      <c r="K43" s="31"/>
      <c r="L43" s="32"/>
    </row>
    <row r="44" spans="1:12" x14ac:dyDescent="0.25">
      <c r="A44" s="25"/>
      <c r="B44" s="26"/>
      <c r="C44" s="27"/>
      <c r="D44" s="44" t="s">
        <v>38</v>
      </c>
      <c r="E44" s="29"/>
      <c r="F44" s="30"/>
      <c r="G44" s="30"/>
      <c r="H44" s="30"/>
      <c r="I44" s="30"/>
      <c r="J44" s="30"/>
      <c r="K44" s="31"/>
      <c r="L44" s="32"/>
    </row>
    <row r="45" spans="1:12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2"/>
    </row>
    <row r="46" spans="1:12" x14ac:dyDescent="0.25">
      <c r="A46" s="34"/>
      <c r="B46" s="35"/>
      <c r="C46" s="36"/>
      <c r="D46" s="37" t="s">
        <v>28</v>
      </c>
      <c r="E46" s="38"/>
      <c r="F46" s="39"/>
      <c r="G46" s="39">
        <f>SUM(G40:G45)</f>
        <v>0</v>
      </c>
      <c r="H46" s="39">
        <f>SUM(H40:H45)</f>
        <v>0</v>
      </c>
      <c r="I46" s="39">
        <f>SUM(I40:I45)</f>
        <v>0</v>
      </c>
      <c r="J46" s="39">
        <f>SUM(J40:J45)</f>
        <v>0</v>
      </c>
      <c r="K46" s="39"/>
      <c r="L46" s="53">
        <f>SUM(L40:L45)</f>
        <v>0</v>
      </c>
    </row>
    <row r="47" spans="1:12" x14ac:dyDescent="0.25">
      <c r="A47" s="41">
        <v>1</v>
      </c>
      <c r="B47" s="42">
        <v>3</v>
      </c>
      <c r="C47" s="43" t="s">
        <v>29</v>
      </c>
      <c r="D47" s="33" t="s">
        <v>30</v>
      </c>
      <c r="E47" s="29" t="s">
        <v>93</v>
      </c>
      <c r="F47" s="30">
        <v>100</v>
      </c>
      <c r="G47" s="30">
        <v>1.6</v>
      </c>
      <c r="H47" s="30">
        <v>6</v>
      </c>
      <c r="I47" s="30">
        <v>8.1999999999999993</v>
      </c>
      <c r="J47" s="30">
        <v>94</v>
      </c>
      <c r="K47" s="31">
        <v>9</v>
      </c>
      <c r="L47" s="32">
        <v>8</v>
      </c>
    </row>
    <row r="48" spans="1:12" x14ac:dyDescent="0.25">
      <c r="A48" s="25"/>
      <c r="B48" s="26"/>
      <c r="C48" s="27"/>
      <c r="D48" s="33" t="s">
        <v>31</v>
      </c>
      <c r="E48" s="29" t="s">
        <v>67</v>
      </c>
      <c r="F48" s="30" t="s">
        <v>42</v>
      </c>
      <c r="G48" s="30">
        <v>2.1</v>
      </c>
      <c r="H48" s="30">
        <v>4.08</v>
      </c>
      <c r="I48" s="30">
        <v>10.6</v>
      </c>
      <c r="J48" s="30">
        <v>87.6</v>
      </c>
      <c r="K48" s="31">
        <v>100</v>
      </c>
      <c r="L48" s="32">
        <v>10</v>
      </c>
    </row>
    <row r="49" spans="1:12" ht="25.5" x14ac:dyDescent="0.25">
      <c r="A49" s="25"/>
      <c r="B49" s="26"/>
      <c r="C49" s="27"/>
      <c r="D49" s="33" t="s">
        <v>32</v>
      </c>
      <c r="E49" s="29" t="s">
        <v>68</v>
      </c>
      <c r="F49" s="30">
        <v>100</v>
      </c>
      <c r="G49" s="30">
        <v>9.5299999999999994</v>
      </c>
      <c r="H49" s="30">
        <v>7.23</v>
      </c>
      <c r="I49" s="30">
        <v>7.35</v>
      </c>
      <c r="J49" s="30">
        <v>137.74</v>
      </c>
      <c r="K49" s="31" t="s">
        <v>69</v>
      </c>
      <c r="L49" s="32">
        <v>39.5</v>
      </c>
    </row>
    <row r="50" spans="1:12" x14ac:dyDescent="0.25">
      <c r="A50" s="25"/>
      <c r="B50" s="26"/>
      <c r="C50" s="27"/>
      <c r="D50" s="33" t="s">
        <v>35</v>
      </c>
      <c r="E50" s="29" t="s">
        <v>70</v>
      </c>
      <c r="F50" s="30">
        <v>150</v>
      </c>
      <c r="G50" s="30">
        <v>4.05</v>
      </c>
      <c r="H50" s="30">
        <v>6</v>
      </c>
      <c r="I50" s="30">
        <v>8.6999999999999993</v>
      </c>
      <c r="J50" s="30">
        <v>105</v>
      </c>
      <c r="K50" s="31">
        <v>377</v>
      </c>
      <c r="L50" s="32">
        <v>26</v>
      </c>
    </row>
    <row r="51" spans="1:12" x14ac:dyDescent="0.25">
      <c r="A51" s="25"/>
      <c r="B51" s="26"/>
      <c r="C51" s="27"/>
      <c r="D51" s="70" t="s">
        <v>55</v>
      </c>
      <c r="E51" s="29" t="s">
        <v>52</v>
      </c>
      <c r="F51" s="30">
        <v>200</v>
      </c>
      <c r="G51" s="30">
        <v>0.2</v>
      </c>
      <c r="H51" s="30">
        <v>0.1</v>
      </c>
      <c r="I51" s="30">
        <v>9.3000000000000007</v>
      </c>
      <c r="J51" s="30">
        <v>38</v>
      </c>
      <c r="K51" s="31">
        <v>457</v>
      </c>
      <c r="L51" s="32">
        <v>10</v>
      </c>
    </row>
    <row r="52" spans="1:12" x14ac:dyDescent="0.25">
      <c r="A52" s="25"/>
      <c r="B52" s="26"/>
      <c r="C52" s="27"/>
      <c r="D52" s="33" t="s">
        <v>36</v>
      </c>
      <c r="E52" s="29" t="s">
        <v>37</v>
      </c>
      <c r="F52" s="30">
        <v>50</v>
      </c>
      <c r="G52" s="30">
        <v>3.94</v>
      </c>
      <c r="H52" s="30">
        <v>0.4</v>
      </c>
      <c r="I52" s="30">
        <v>26.6</v>
      </c>
      <c r="J52" s="30">
        <v>129.4</v>
      </c>
      <c r="K52" s="31"/>
      <c r="L52" s="32">
        <v>6</v>
      </c>
    </row>
    <row r="53" spans="1:12" x14ac:dyDescent="0.25">
      <c r="A53" s="25"/>
      <c r="B53" s="26"/>
      <c r="C53" s="27"/>
      <c r="D53" s="33" t="s">
        <v>38</v>
      </c>
      <c r="E53" s="29" t="s">
        <v>39</v>
      </c>
      <c r="F53" s="30">
        <v>50</v>
      </c>
      <c r="G53" s="30">
        <v>3.74</v>
      </c>
      <c r="H53" s="30">
        <v>0.54</v>
      </c>
      <c r="I53" s="30">
        <v>24.24</v>
      </c>
      <c r="J53" s="30">
        <v>119</v>
      </c>
      <c r="K53" s="31"/>
      <c r="L53" s="32">
        <v>6</v>
      </c>
    </row>
    <row r="54" spans="1:12" x14ac:dyDescent="0.25">
      <c r="A54" s="25"/>
      <c r="B54" s="26"/>
      <c r="C54" s="27"/>
      <c r="D54" s="28"/>
      <c r="E54" s="29"/>
      <c r="F54" s="30"/>
      <c r="G54" s="30"/>
      <c r="H54" s="30"/>
      <c r="I54" s="30"/>
      <c r="J54" s="30"/>
      <c r="K54" s="31"/>
      <c r="L54" s="32"/>
    </row>
    <row r="55" spans="1:12" x14ac:dyDescent="0.25">
      <c r="A55" s="34"/>
      <c r="B55" s="35"/>
      <c r="C55" s="36"/>
      <c r="D55" s="37" t="s">
        <v>28</v>
      </c>
      <c r="E55" s="38"/>
      <c r="F55" s="39">
        <v>855</v>
      </c>
      <c r="G55" s="39">
        <f>SUM(G47:G54)</f>
        <v>25.160000000000004</v>
      </c>
      <c r="H55" s="39">
        <f t="shared" ref="H55:L55" si="3">SUM(H47:H54)</f>
        <v>24.35</v>
      </c>
      <c r="I55" s="39">
        <f t="shared" si="3"/>
        <v>94.99</v>
      </c>
      <c r="J55" s="39">
        <f t="shared" si="3"/>
        <v>710.74</v>
      </c>
      <c r="K55" s="39"/>
      <c r="L55" s="39">
        <f t="shared" si="3"/>
        <v>105.5</v>
      </c>
    </row>
    <row r="56" spans="1:12" ht="15.75" thickBot="1" x14ac:dyDescent="0.3">
      <c r="A56" s="45">
        <v>1</v>
      </c>
      <c r="B56" s="46">
        <v>3</v>
      </c>
      <c r="C56" s="80" t="s">
        <v>40</v>
      </c>
      <c r="D56" s="81"/>
      <c r="E56" s="47"/>
      <c r="F56" s="48">
        <f>F55+F46</f>
        <v>855</v>
      </c>
      <c r="G56" s="48">
        <f t="shared" ref="G56:L56" si="4">G55+G46</f>
        <v>25.160000000000004</v>
      </c>
      <c r="H56" s="48">
        <f t="shared" si="4"/>
        <v>24.35</v>
      </c>
      <c r="I56" s="48">
        <f t="shared" si="4"/>
        <v>94.99</v>
      </c>
      <c r="J56" s="48">
        <f t="shared" si="4"/>
        <v>710.74</v>
      </c>
      <c r="K56" s="48">
        <f t="shared" si="4"/>
        <v>0</v>
      </c>
      <c r="L56" s="48">
        <f t="shared" si="4"/>
        <v>105.5</v>
      </c>
    </row>
    <row r="57" spans="1:12" x14ac:dyDescent="0.25">
      <c r="A57" s="17">
        <v>1</v>
      </c>
      <c r="B57" s="18">
        <v>4</v>
      </c>
      <c r="C57" s="19" t="s">
        <v>24</v>
      </c>
      <c r="D57" s="69" t="s">
        <v>32</v>
      </c>
      <c r="E57" s="21"/>
      <c r="F57" s="22"/>
      <c r="G57" s="22"/>
      <c r="H57" s="22"/>
      <c r="I57" s="22"/>
      <c r="J57" s="22"/>
      <c r="K57" s="23"/>
      <c r="L57" s="24"/>
    </row>
    <row r="58" spans="1:12" x14ac:dyDescent="0.25">
      <c r="A58" s="25"/>
      <c r="B58" s="26"/>
      <c r="C58" s="27"/>
      <c r="D58" s="70" t="s">
        <v>35</v>
      </c>
      <c r="E58" s="29"/>
      <c r="F58" s="30"/>
      <c r="G58" s="30"/>
      <c r="H58" s="30"/>
      <c r="I58" s="30"/>
      <c r="J58" s="30"/>
      <c r="K58" s="31"/>
      <c r="L58" s="32"/>
    </row>
    <row r="59" spans="1:12" x14ac:dyDescent="0.25">
      <c r="A59" s="25"/>
      <c r="B59" s="26"/>
      <c r="C59" s="27"/>
      <c r="D59" s="70" t="s">
        <v>72</v>
      </c>
      <c r="E59" s="29"/>
      <c r="F59" s="30"/>
      <c r="G59" s="30"/>
      <c r="H59" s="30"/>
      <c r="I59" s="30"/>
      <c r="J59" s="30"/>
      <c r="K59" s="31"/>
      <c r="L59" s="32"/>
    </row>
    <row r="60" spans="1:12" x14ac:dyDescent="0.25">
      <c r="A60" s="25"/>
      <c r="B60" s="26"/>
      <c r="C60" s="27"/>
      <c r="D60" s="70" t="s">
        <v>27</v>
      </c>
      <c r="E60" s="29"/>
      <c r="F60" s="30"/>
      <c r="G60" s="30"/>
      <c r="H60" s="30"/>
      <c r="I60" s="30"/>
      <c r="J60" s="30"/>
      <c r="K60" s="31"/>
      <c r="L60" s="32"/>
    </row>
    <row r="61" spans="1:12" x14ac:dyDescent="0.25">
      <c r="A61" s="25"/>
      <c r="B61" s="26"/>
      <c r="C61" s="27"/>
      <c r="D61" s="68" t="s">
        <v>36</v>
      </c>
      <c r="E61" s="29"/>
      <c r="F61" s="30"/>
      <c r="G61" s="30"/>
      <c r="H61" s="30"/>
      <c r="I61" s="30"/>
      <c r="J61" s="30"/>
      <c r="K61" s="31"/>
      <c r="L61" s="32"/>
    </row>
    <row r="62" spans="1:12" x14ac:dyDescent="0.25">
      <c r="A62" s="25"/>
      <c r="B62" s="26"/>
      <c r="C62" s="27"/>
      <c r="D62" s="68" t="s">
        <v>38</v>
      </c>
      <c r="E62" s="29"/>
      <c r="F62" s="30"/>
      <c r="G62" s="30"/>
      <c r="H62" s="30"/>
      <c r="I62" s="30"/>
      <c r="J62" s="30"/>
      <c r="K62" s="31"/>
      <c r="L62" s="32"/>
    </row>
    <row r="63" spans="1:12" x14ac:dyDescent="0.25">
      <c r="A63" s="34"/>
      <c r="B63" s="35"/>
      <c r="C63" s="36"/>
      <c r="D63" s="37" t="s">
        <v>28</v>
      </c>
      <c r="E63" s="38"/>
      <c r="F63" s="39"/>
      <c r="G63" s="39">
        <f>SUM(G57:G62)</f>
        <v>0</v>
      </c>
      <c r="H63" s="39">
        <f t="shared" ref="H63:J63" si="5">SUM(H57:H62)</f>
        <v>0</v>
      </c>
      <c r="I63" s="39">
        <f t="shared" si="5"/>
        <v>0</v>
      </c>
      <c r="J63" s="39">
        <f t="shared" si="5"/>
        <v>0</v>
      </c>
      <c r="K63" s="39"/>
      <c r="L63" s="53">
        <f>SUM(L57:L62)</f>
        <v>0</v>
      </c>
    </row>
    <row r="64" spans="1:12" x14ac:dyDescent="0.25">
      <c r="A64" s="41">
        <v>1</v>
      </c>
      <c r="B64" s="42">
        <v>4</v>
      </c>
      <c r="C64" s="43" t="s">
        <v>29</v>
      </c>
      <c r="D64" s="33" t="s">
        <v>30</v>
      </c>
      <c r="E64" s="29" t="s">
        <v>74</v>
      </c>
      <c r="F64" s="30">
        <v>60</v>
      </c>
      <c r="G64" s="30">
        <v>0.96</v>
      </c>
      <c r="H64" s="30">
        <v>3.72</v>
      </c>
      <c r="I64" s="30">
        <v>3.96</v>
      </c>
      <c r="J64" s="30">
        <v>52.8</v>
      </c>
      <c r="K64" s="31">
        <v>47</v>
      </c>
      <c r="L64" s="32">
        <v>10</v>
      </c>
    </row>
    <row r="65" spans="1:12" x14ac:dyDescent="0.25">
      <c r="A65" s="25"/>
      <c r="B65" s="26"/>
      <c r="C65" s="27"/>
      <c r="D65" s="33" t="s">
        <v>31</v>
      </c>
      <c r="E65" s="29" t="s">
        <v>75</v>
      </c>
      <c r="F65" s="30" t="s">
        <v>42</v>
      </c>
      <c r="G65" s="30">
        <v>1.2</v>
      </c>
      <c r="H65" s="30">
        <v>3.6</v>
      </c>
      <c r="I65" s="30">
        <v>3.04</v>
      </c>
      <c r="J65" s="30">
        <v>49.4</v>
      </c>
      <c r="K65" s="31">
        <v>104</v>
      </c>
      <c r="L65" s="32">
        <v>10</v>
      </c>
    </row>
    <row r="66" spans="1:12" x14ac:dyDescent="0.25">
      <c r="A66" s="25"/>
      <c r="B66" s="26"/>
      <c r="C66" s="27"/>
      <c r="D66" s="33" t="s">
        <v>32</v>
      </c>
      <c r="E66" s="29" t="s">
        <v>76</v>
      </c>
      <c r="F66" s="30">
        <v>100</v>
      </c>
      <c r="G66" s="30">
        <v>10.58</v>
      </c>
      <c r="H66" s="30">
        <v>12.6</v>
      </c>
      <c r="I66" s="30">
        <v>8.4</v>
      </c>
      <c r="J66" s="30">
        <v>189.25</v>
      </c>
      <c r="K66" s="31" t="s">
        <v>77</v>
      </c>
      <c r="L66" s="32">
        <v>47.5</v>
      </c>
    </row>
    <row r="67" spans="1:12" x14ac:dyDescent="0.25">
      <c r="A67" s="25"/>
      <c r="B67" s="26"/>
      <c r="C67" s="27"/>
      <c r="D67" s="33" t="s">
        <v>35</v>
      </c>
      <c r="E67" s="29" t="s">
        <v>78</v>
      </c>
      <c r="F67" s="30">
        <v>150</v>
      </c>
      <c r="G67" s="30">
        <v>6.69</v>
      </c>
      <c r="H67" s="30">
        <v>5.76</v>
      </c>
      <c r="I67" s="30">
        <v>24.15</v>
      </c>
      <c r="J67" s="30">
        <v>175.05</v>
      </c>
      <c r="K67" s="31">
        <v>213</v>
      </c>
      <c r="L67" s="32">
        <v>16</v>
      </c>
    </row>
    <row r="68" spans="1:12" x14ac:dyDescent="0.25">
      <c r="A68" s="25"/>
      <c r="B68" s="26"/>
      <c r="C68" s="27"/>
      <c r="D68" s="70" t="s">
        <v>55</v>
      </c>
      <c r="E68" s="29" t="s">
        <v>79</v>
      </c>
      <c r="F68" s="30" t="s">
        <v>42</v>
      </c>
      <c r="G68" s="30">
        <v>0.3</v>
      </c>
      <c r="H68" s="30">
        <v>0.1</v>
      </c>
      <c r="I68" s="30">
        <v>9.5</v>
      </c>
      <c r="J68" s="30">
        <v>40</v>
      </c>
      <c r="K68" s="31">
        <v>459</v>
      </c>
      <c r="L68" s="32">
        <v>10</v>
      </c>
    </row>
    <row r="69" spans="1:12" x14ac:dyDescent="0.25">
      <c r="A69" s="25"/>
      <c r="B69" s="26"/>
      <c r="C69" s="27"/>
      <c r="D69" s="33" t="s">
        <v>36</v>
      </c>
      <c r="E69" s="29" t="s">
        <v>47</v>
      </c>
      <c r="F69" s="30">
        <v>50</v>
      </c>
      <c r="G69" s="30">
        <v>3.94</v>
      </c>
      <c r="H69" s="30">
        <v>0.4</v>
      </c>
      <c r="I69" s="30">
        <v>26.6</v>
      </c>
      <c r="J69" s="30">
        <v>129.4</v>
      </c>
      <c r="K69" s="31"/>
      <c r="L69" s="32">
        <v>6</v>
      </c>
    </row>
    <row r="70" spans="1:12" x14ac:dyDescent="0.25">
      <c r="A70" s="25"/>
      <c r="B70" s="26"/>
      <c r="C70" s="27"/>
      <c r="D70" s="33" t="s">
        <v>38</v>
      </c>
      <c r="E70" s="29" t="s">
        <v>48</v>
      </c>
      <c r="F70" s="30">
        <v>50</v>
      </c>
      <c r="G70" s="30">
        <v>3.74</v>
      </c>
      <c r="H70" s="30">
        <v>0.54</v>
      </c>
      <c r="I70" s="30">
        <v>24.24</v>
      </c>
      <c r="J70" s="30">
        <v>119</v>
      </c>
      <c r="K70" s="31"/>
      <c r="L70" s="32">
        <v>6</v>
      </c>
    </row>
    <row r="71" spans="1:12" x14ac:dyDescent="0.25">
      <c r="A71" s="25"/>
      <c r="B71" s="26"/>
      <c r="C71" s="27"/>
      <c r="D71" s="28"/>
      <c r="E71" s="29"/>
      <c r="F71" s="30"/>
      <c r="G71" s="30"/>
      <c r="H71" s="30"/>
      <c r="I71" s="30"/>
      <c r="J71" s="30"/>
      <c r="K71" s="31"/>
      <c r="L71" s="30"/>
    </row>
    <row r="72" spans="1:12" x14ac:dyDescent="0.25">
      <c r="A72" s="34"/>
      <c r="B72" s="35"/>
      <c r="C72" s="36"/>
      <c r="D72" s="37" t="s">
        <v>28</v>
      </c>
      <c r="E72" s="38"/>
      <c r="F72" s="39">
        <v>820</v>
      </c>
      <c r="G72" s="39">
        <f>SUM(G64:G71)</f>
        <v>27.410000000000004</v>
      </c>
      <c r="H72" s="39">
        <f t="shared" ref="H72:L72" si="6">SUM(H64:H71)</f>
        <v>26.72</v>
      </c>
      <c r="I72" s="39">
        <f t="shared" si="6"/>
        <v>99.89</v>
      </c>
      <c r="J72" s="39">
        <f t="shared" si="6"/>
        <v>754.9</v>
      </c>
      <c r="K72" s="39"/>
      <c r="L72" s="39">
        <f t="shared" si="6"/>
        <v>105.5</v>
      </c>
    </row>
    <row r="73" spans="1:12" ht="15.75" thickBot="1" x14ac:dyDescent="0.3">
      <c r="A73" s="45">
        <v>1</v>
      </c>
      <c r="B73" s="46">
        <v>4</v>
      </c>
      <c r="C73" s="80" t="s">
        <v>40</v>
      </c>
      <c r="D73" s="81"/>
      <c r="E73" s="47"/>
      <c r="F73" s="48">
        <f>F72+F63</f>
        <v>820</v>
      </c>
      <c r="G73" s="48">
        <f t="shared" ref="G73:L73" si="7">G72+G63</f>
        <v>27.410000000000004</v>
      </c>
      <c r="H73" s="48">
        <f t="shared" si="7"/>
        <v>26.72</v>
      </c>
      <c r="I73" s="48">
        <f t="shared" si="7"/>
        <v>99.89</v>
      </c>
      <c r="J73" s="48">
        <f t="shared" si="7"/>
        <v>754.9</v>
      </c>
      <c r="K73" s="48">
        <f t="shared" si="7"/>
        <v>0</v>
      </c>
      <c r="L73" s="48">
        <f t="shared" si="7"/>
        <v>105.5</v>
      </c>
    </row>
    <row r="74" spans="1:12" x14ac:dyDescent="0.25">
      <c r="A74" s="17">
        <v>1</v>
      </c>
      <c r="B74" s="18">
        <v>5</v>
      </c>
      <c r="C74" s="19" t="s">
        <v>24</v>
      </c>
      <c r="D74" s="69" t="s">
        <v>66</v>
      </c>
      <c r="E74" s="21"/>
      <c r="F74" s="22"/>
      <c r="G74" s="22"/>
      <c r="H74" s="22"/>
      <c r="I74" s="22"/>
      <c r="J74" s="22"/>
      <c r="K74" s="23"/>
      <c r="L74" s="24"/>
    </row>
    <row r="75" spans="1:12" x14ac:dyDescent="0.25">
      <c r="A75" s="25"/>
      <c r="B75" s="26"/>
      <c r="C75" s="27"/>
      <c r="D75" s="68" t="s">
        <v>72</v>
      </c>
      <c r="E75" s="29"/>
      <c r="F75" s="30"/>
      <c r="G75" s="30"/>
      <c r="H75" s="30"/>
      <c r="I75" s="30"/>
      <c r="J75" s="30"/>
      <c r="K75" s="31"/>
      <c r="L75" s="32"/>
    </row>
    <row r="76" spans="1:12" x14ac:dyDescent="0.25">
      <c r="A76" s="25"/>
      <c r="B76" s="26"/>
      <c r="C76" s="27"/>
      <c r="D76" s="70" t="s">
        <v>27</v>
      </c>
      <c r="E76" s="29"/>
      <c r="F76" s="30"/>
      <c r="G76" s="30"/>
      <c r="H76" s="30"/>
      <c r="I76" s="30"/>
      <c r="J76" s="30"/>
      <c r="K76" s="31"/>
      <c r="L76" s="32"/>
    </row>
    <row r="77" spans="1:12" x14ac:dyDescent="0.25">
      <c r="A77" s="25"/>
      <c r="B77" s="26"/>
      <c r="C77" s="27"/>
      <c r="D77" s="70" t="s">
        <v>36</v>
      </c>
      <c r="E77" s="29"/>
      <c r="F77" s="30"/>
      <c r="G77" s="30"/>
      <c r="H77" s="30"/>
      <c r="I77" s="30"/>
      <c r="J77" s="30"/>
      <c r="K77" s="31"/>
      <c r="L77" s="32"/>
    </row>
    <row r="78" spans="1:12" x14ac:dyDescent="0.25">
      <c r="A78" s="25"/>
      <c r="B78" s="26"/>
      <c r="C78" s="27"/>
      <c r="D78" s="70" t="s">
        <v>38</v>
      </c>
      <c r="E78" s="29"/>
      <c r="F78" s="30"/>
      <c r="G78" s="30"/>
      <c r="H78" s="30"/>
      <c r="I78" s="30"/>
      <c r="J78" s="30"/>
      <c r="K78" s="31"/>
      <c r="L78" s="32"/>
    </row>
    <row r="79" spans="1:12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25">
      <c r="A80" s="34"/>
      <c r="B80" s="35"/>
      <c r="C80" s="36"/>
      <c r="D80" s="37" t="s">
        <v>28</v>
      </c>
      <c r="E80" s="38"/>
      <c r="F80" s="39"/>
      <c r="G80" s="39">
        <f>SUM(G74:G79)</f>
        <v>0</v>
      </c>
      <c r="H80" s="39">
        <f>SUM(H74:H79)</f>
        <v>0</v>
      </c>
      <c r="I80" s="39">
        <f>SUM(I74:I79)</f>
        <v>0</v>
      </c>
      <c r="J80" s="39">
        <f>SUM(J74:J79)</f>
        <v>0</v>
      </c>
      <c r="K80" s="39"/>
      <c r="L80" s="39">
        <f>SUM(L74:L79)</f>
        <v>0</v>
      </c>
    </row>
    <row r="81" spans="1:12" x14ac:dyDescent="0.25">
      <c r="A81" s="41">
        <v>1</v>
      </c>
      <c r="B81" s="42">
        <v>5</v>
      </c>
      <c r="C81" s="43" t="s">
        <v>29</v>
      </c>
      <c r="D81" s="33" t="s">
        <v>30</v>
      </c>
      <c r="E81" s="29" t="s">
        <v>95</v>
      </c>
      <c r="F81" s="30">
        <v>100</v>
      </c>
      <c r="G81" s="30">
        <v>1.4</v>
      </c>
      <c r="H81" s="30">
        <v>3.8</v>
      </c>
      <c r="I81" s="30">
        <v>6.5</v>
      </c>
      <c r="J81" s="30">
        <v>66</v>
      </c>
      <c r="K81" s="31">
        <v>54</v>
      </c>
      <c r="L81" s="32">
        <v>10</v>
      </c>
    </row>
    <row r="82" spans="1:12" x14ac:dyDescent="0.25">
      <c r="A82" s="25"/>
      <c r="B82" s="26"/>
      <c r="C82" s="27"/>
      <c r="D82" s="33" t="s">
        <v>31</v>
      </c>
      <c r="E82" s="29" t="s">
        <v>80</v>
      </c>
      <c r="F82" s="30" t="s">
        <v>42</v>
      </c>
      <c r="G82" s="30">
        <v>1.48</v>
      </c>
      <c r="H82" s="30">
        <v>3.54</v>
      </c>
      <c r="I82" s="30">
        <v>5.56</v>
      </c>
      <c r="J82" s="30">
        <v>60</v>
      </c>
      <c r="K82" s="31">
        <v>95</v>
      </c>
      <c r="L82" s="32">
        <v>10</v>
      </c>
    </row>
    <row r="83" spans="1:12" x14ac:dyDescent="0.25">
      <c r="A83" s="25"/>
      <c r="B83" s="26"/>
      <c r="C83" s="27"/>
      <c r="D83" s="33" t="s">
        <v>32</v>
      </c>
      <c r="E83" s="29" t="s">
        <v>81</v>
      </c>
      <c r="F83" s="30">
        <v>100</v>
      </c>
      <c r="G83" s="30">
        <v>10.26</v>
      </c>
      <c r="H83" s="30">
        <v>10.29</v>
      </c>
      <c r="I83" s="30">
        <v>6.35</v>
      </c>
      <c r="J83" s="30">
        <v>159.11000000000001</v>
      </c>
      <c r="K83" s="31" t="s">
        <v>71</v>
      </c>
      <c r="L83" s="32">
        <v>49.5</v>
      </c>
    </row>
    <row r="84" spans="1:12" x14ac:dyDescent="0.25">
      <c r="A84" s="25"/>
      <c r="B84" s="26"/>
      <c r="C84" s="27"/>
      <c r="D84" s="44" t="s">
        <v>35</v>
      </c>
      <c r="E84" s="29" t="s">
        <v>82</v>
      </c>
      <c r="F84" s="30">
        <v>150</v>
      </c>
      <c r="G84" s="30">
        <v>5.55</v>
      </c>
      <c r="H84" s="30">
        <v>4.95</v>
      </c>
      <c r="I84" s="30">
        <v>29.55</v>
      </c>
      <c r="J84" s="30">
        <v>184.5</v>
      </c>
      <c r="K84" s="31">
        <v>256</v>
      </c>
      <c r="L84" s="32">
        <v>14</v>
      </c>
    </row>
    <row r="85" spans="1:12" x14ac:dyDescent="0.25">
      <c r="A85" s="25"/>
      <c r="B85" s="26"/>
      <c r="C85" s="27"/>
      <c r="D85" s="70" t="s">
        <v>55</v>
      </c>
      <c r="E85" s="29" t="s">
        <v>73</v>
      </c>
      <c r="F85" s="30">
        <v>200</v>
      </c>
      <c r="G85" s="30">
        <v>1.4</v>
      </c>
      <c r="H85" s="30">
        <v>1.2</v>
      </c>
      <c r="I85" s="30">
        <v>11.4</v>
      </c>
      <c r="J85" s="30">
        <v>63</v>
      </c>
      <c r="K85" s="31">
        <v>464</v>
      </c>
      <c r="L85" s="32">
        <v>13</v>
      </c>
    </row>
    <row r="86" spans="1:12" x14ac:dyDescent="0.25">
      <c r="A86" s="25"/>
      <c r="B86" s="26"/>
      <c r="C86" s="27"/>
      <c r="D86" s="33" t="s">
        <v>36</v>
      </c>
      <c r="E86" s="29" t="s">
        <v>47</v>
      </c>
      <c r="F86" s="30">
        <v>50</v>
      </c>
      <c r="G86" s="30">
        <v>3.94</v>
      </c>
      <c r="H86" s="30">
        <v>0.4</v>
      </c>
      <c r="I86" s="30">
        <v>26.6</v>
      </c>
      <c r="J86" s="30">
        <v>129.4</v>
      </c>
      <c r="K86" s="31"/>
      <c r="L86" s="32">
        <v>6</v>
      </c>
    </row>
    <row r="87" spans="1:12" x14ac:dyDescent="0.25">
      <c r="A87" s="25"/>
      <c r="B87" s="26"/>
      <c r="C87" s="27"/>
      <c r="D87" s="33" t="s">
        <v>38</v>
      </c>
      <c r="E87" s="29" t="s">
        <v>48</v>
      </c>
      <c r="F87" s="30">
        <v>25</v>
      </c>
      <c r="G87" s="30">
        <v>1.87</v>
      </c>
      <c r="H87" s="30">
        <v>0.27</v>
      </c>
      <c r="I87" s="30">
        <v>12.12</v>
      </c>
      <c r="J87" s="30">
        <v>59.5</v>
      </c>
      <c r="K87" s="31"/>
      <c r="L87" s="32">
        <v>4</v>
      </c>
    </row>
    <row r="88" spans="1:12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2"/>
    </row>
    <row r="89" spans="1:12" x14ac:dyDescent="0.25">
      <c r="A89" s="34"/>
      <c r="B89" s="35"/>
      <c r="C89" s="36"/>
      <c r="D89" s="37" t="s">
        <v>28</v>
      </c>
      <c r="E89" s="38"/>
      <c r="F89" s="39">
        <v>830</v>
      </c>
      <c r="G89" s="39">
        <f>SUM(G81:G88)</f>
        <v>25.900000000000002</v>
      </c>
      <c r="H89" s="39">
        <f t="shared" ref="H89:L89" si="8">SUM(H81:H88)</f>
        <v>24.449999999999996</v>
      </c>
      <c r="I89" s="39">
        <f t="shared" si="8"/>
        <v>98.08</v>
      </c>
      <c r="J89" s="39">
        <f t="shared" si="8"/>
        <v>721.51</v>
      </c>
      <c r="K89" s="39"/>
      <c r="L89" s="39">
        <f t="shared" si="8"/>
        <v>106.5</v>
      </c>
    </row>
    <row r="90" spans="1:12" ht="15.75" thickBot="1" x14ac:dyDescent="0.3">
      <c r="A90" s="45">
        <v>1</v>
      </c>
      <c r="B90" s="46">
        <v>5</v>
      </c>
      <c r="C90" s="80" t="s">
        <v>40</v>
      </c>
      <c r="D90" s="81"/>
      <c r="E90" s="47"/>
      <c r="F90" s="48">
        <f>F89+F80</f>
        <v>830</v>
      </c>
      <c r="G90" s="48">
        <f t="shared" ref="G90:L90" si="9">G89+G80</f>
        <v>25.900000000000002</v>
      </c>
      <c r="H90" s="48">
        <f t="shared" si="9"/>
        <v>24.449999999999996</v>
      </c>
      <c r="I90" s="48">
        <f t="shared" si="9"/>
        <v>98.08</v>
      </c>
      <c r="J90" s="48">
        <f t="shared" si="9"/>
        <v>721.51</v>
      </c>
      <c r="K90" s="48">
        <f t="shared" si="9"/>
        <v>0</v>
      </c>
      <c r="L90" s="48">
        <f t="shared" si="9"/>
        <v>106.5</v>
      </c>
    </row>
    <row r="91" spans="1:12" x14ac:dyDescent="0.25">
      <c r="A91" s="17">
        <v>2</v>
      </c>
      <c r="B91" s="18">
        <v>1</v>
      </c>
      <c r="C91" s="19" t="s">
        <v>24</v>
      </c>
      <c r="D91" s="72" t="s">
        <v>25</v>
      </c>
      <c r="E91" s="21"/>
      <c r="F91" s="22"/>
      <c r="G91" s="22"/>
      <c r="H91" s="22"/>
      <c r="I91" s="22"/>
      <c r="J91" s="22"/>
      <c r="K91" s="23"/>
      <c r="L91" s="24"/>
    </row>
    <row r="92" spans="1:12" x14ac:dyDescent="0.25">
      <c r="A92" s="25"/>
      <c r="B92" s="26"/>
      <c r="C92" s="27"/>
      <c r="D92" s="73" t="s">
        <v>72</v>
      </c>
      <c r="E92" s="29"/>
      <c r="F92" s="30"/>
      <c r="G92" s="30"/>
      <c r="H92" s="30"/>
      <c r="I92" s="30"/>
      <c r="J92" s="30"/>
      <c r="K92" s="31"/>
      <c r="L92" s="32"/>
    </row>
    <row r="93" spans="1:12" x14ac:dyDescent="0.25">
      <c r="A93" s="25"/>
      <c r="B93" s="26"/>
      <c r="C93" s="27"/>
      <c r="D93" s="71" t="s">
        <v>27</v>
      </c>
      <c r="E93" s="29"/>
      <c r="F93" s="30"/>
      <c r="G93" s="30"/>
      <c r="H93" s="30"/>
      <c r="I93" s="30"/>
      <c r="J93" s="30"/>
      <c r="K93" s="31"/>
      <c r="L93" s="32"/>
    </row>
    <row r="94" spans="1:12" x14ac:dyDescent="0.25">
      <c r="A94" s="25"/>
      <c r="B94" s="26"/>
      <c r="C94" s="27"/>
      <c r="D94" s="71" t="s">
        <v>36</v>
      </c>
      <c r="E94" s="29"/>
      <c r="F94" s="30"/>
      <c r="G94" s="30"/>
      <c r="H94" s="30"/>
      <c r="I94" s="30"/>
      <c r="J94" s="30"/>
      <c r="K94" s="31"/>
      <c r="L94" s="32"/>
    </row>
    <row r="95" spans="1:12" x14ac:dyDescent="0.25">
      <c r="A95" s="25"/>
      <c r="B95" s="26"/>
      <c r="C95" s="27"/>
      <c r="D95" s="71" t="s">
        <v>38</v>
      </c>
      <c r="E95" s="29"/>
      <c r="F95" s="30"/>
      <c r="G95" s="30"/>
      <c r="H95" s="30"/>
      <c r="I95" s="30"/>
      <c r="J95" s="30"/>
      <c r="K95" s="31"/>
      <c r="L95" s="32"/>
    </row>
    <row r="96" spans="1:12" x14ac:dyDescent="0.25">
      <c r="A96" s="25"/>
      <c r="B96" s="26"/>
      <c r="C96" s="27"/>
      <c r="D96" s="28"/>
      <c r="E96" s="29"/>
      <c r="F96" s="30"/>
      <c r="G96" s="30"/>
      <c r="H96" s="30"/>
      <c r="I96" s="30"/>
      <c r="J96" s="30"/>
      <c r="K96" s="31"/>
      <c r="L96" s="30"/>
    </row>
    <row r="97" spans="1:12" x14ac:dyDescent="0.25">
      <c r="A97" s="34"/>
      <c r="B97" s="35"/>
      <c r="C97" s="36"/>
      <c r="D97" s="37" t="s">
        <v>28</v>
      </c>
      <c r="E97" s="38"/>
      <c r="F97" s="39"/>
      <c r="G97" s="39">
        <f t="shared" ref="G97:L97" si="10">SUM(G91:G96)</f>
        <v>0</v>
      </c>
      <c r="H97" s="39">
        <f t="shared" si="10"/>
        <v>0</v>
      </c>
      <c r="I97" s="39">
        <f t="shared" si="10"/>
        <v>0</v>
      </c>
      <c r="J97" s="39">
        <f t="shared" si="10"/>
        <v>0</v>
      </c>
      <c r="K97" s="39"/>
      <c r="L97" s="39">
        <f t="shared" si="10"/>
        <v>0</v>
      </c>
    </row>
    <row r="98" spans="1:12" x14ac:dyDescent="0.25">
      <c r="A98" s="41">
        <v>2</v>
      </c>
      <c r="B98" s="42">
        <v>1</v>
      </c>
      <c r="C98" s="43" t="s">
        <v>29</v>
      </c>
      <c r="D98" s="33" t="s">
        <v>30</v>
      </c>
      <c r="E98" s="76" t="s">
        <v>94</v>
      </c>
      <c r="F98" s="30">
        <v>60</v>
      </c>
      <c r="G98" s="30">
        <v>0.48</v>
      </c>
      <c r="H98" s="30">
        <v>0.06</v>
      </c>
      <c r="I98" s="30">
        <v>1.02</v>
      </c>
      <c r="J98" s="30">
        <v>6.6</v>
      </c>
      <c r="K98" s="31">
        <v>149</v>
      </c>
      <c r="L98" s="32">
        <v>12</v>
      </c>
    </row>
    <row r="99" spans="1:12" x14ac:dyDescent="0.25">
      <c r="A99" s="25"/>
      <c r="B99" s="26"/>
      <c r="C99" s="27"/>
      <c r="D99" s="33" t="s">
        <v>31</v>
      </c>
      <c r="E99" s="29" t="s">
        <v>75</v>
      </c>
      <c r="F99" s="30" t="s">
        <v>42</v>
      </c>
      <c r="G99" s="30">
        <v>1.2</v>
      </c>
      <c r="H99" s="30">
        <v>3.6</v>
      </c>
      <c r="I99" s="30">
        <v>3.04</v>
      </c>
      <c r="J99" s="30">
        <v>49.4</v>
      </c>
      <c r="K99" s="31">
        <v>104</v>
      </c>
      <c r="L99" s="32">
        <v>10</v>
      </c>
    </row>
    <row r="100" spans="1:12" x14ac:dyDescent="0.25">
      <c r="A100" s="25"/>
      <c r="B100" s="26"/>
      <c r="C100" s="27"/>
      <c r="D100" s="33" t="s">
        <v>32</v>
      </c>
      <c r="E100" s="29" t="s">
        <v>76</v>
      </c>
      <c r="F100" s="30">
        <v>100</v>
      </c>
      <c r="G100" s="30">
        <v>10.58</v>
      </c>
      <c r="H100" s="30">
        <v>12.6</v>
      </c>
      <c r="I100" s="30">
        <v>8.4</v>
      </c>
      <c r="J100" s="30">
        <v>189.25</v>
      </c>
      <c r="K100" s="31" t="s">
        <v>34</v>
      </c>
      <c r="L100" s="32">
        <v>47.5</v>
      </c>
    </row>
    <row r="101" spans="1:12" x14ac:dyDescent="0.25">
      <c r="A101" s="25"/>
      <c r="B101" s="26"/>
      <c r="C101" s="27"/>
      <c r="D101" s="33" t="s">
        <v>35</v>
      </c>
      <c r="E101" s="29" t="s">
        <v>78</v>
      </c>
      <c r="F101" s="30">
        <v>150</v>
      </c>
      <c r="G101" s="30">
        <v>6.69</v>
      </c>
      <c r="H101" s="30">
        <v>5.76</v>
      </c>
      <c r="I101" s="30">
        <v>24.15</v>
      </c>
      <c r="J101" s="30">
        <v>175.05</v>
      </c>
      <c r="K101" s="31">
        <v>213</v>
      </c>
      <c r="L101" s="32">
        <v>16</v>
      </c>
    </row>
    <row r="102" spans="1:12" x14ac:dyDescent="0.25">
      <c r="A102" s="25"/>
      <c r="B102" s="26"/>
      <c r="C102" s="27"/>
      <c r="D102" s="71" t="s">
        <v>55</v>
      </c>
      <c r="E102" s="29" t="s">
        <v>84</v>
      </c>
      <c r="F102" s="30">
        <v>200</v>
      </c>
      <c r="G102" s="30">
        <v>0.2</v>
      </c>
      <c r="H102" s="30">
        <v>0.1</v>
      </c>
      <c r="I102" s="30">
        <v>9.3000000000000007</v>
      </c>
      <c r="J102" s="30">
        <v>38</v>
      </c>
      <c r="K102" s="31">
        <v>457</v>
      </c>
      <c r="L102" s="32">
        <v>10</v>
      </c>
    </row>
    <row r="103" spans="1:12" x14ac:dyDescent="0.25">
      <c r="A103" s="25"/>
      <c r="B103" s="26"/>
      <c r="C103" s="27"/>
      <c r="D103" s="33" t="s">
        <v>36</v>
      </c>
      <c r="E103" s="29" t="s">
        <v>47</v>
      </c>
      <c r="F103" s="30">
        <v>50</v>
      </c>
      <c r="G103" s="30">
        <v>3.94</v>
      </c>
      <c r="H103" s="30">
        <v>0.4</v>
      </c>
      <c r="I103" s="30">
        <v>26.6</v>
      </c>
      <c r="J103" s="30">
        <v>129.4</v>
      </c>
      <c r="K103" s="31"/>
      <c r="L103" s="32">
        <v>6</v>
      </c>
    </row>
    <row r="104" spans="1:12" x14ac:dyDescent="0.25">
      <c r="A104" s="25"/>
      <c r="B104" s="26"/>
      <c r="C104" s="27"/>
      <c r="D104" s="33" t="s">
        <v>38</v>
      </c>
      <c r="E104" s="29" t="s">
        <v>48</v>
      </c>
      <c r="F104" s="30">
        <v>50</v>
      </c>
      <c r="G104" s="30">
        <v>3.74</v>
      </c>
      <c r="H104" s="30">
        <v>0.54</v>
      </c>
      <c r="I104" s="30">
        <v>24.24</v>
      </c>
      <c r="J104" s="30">
        <v>119</v>
      </c>
      <c r="K104" s="31"/>
      <c r="L104" s="32">
        <v>6</v>
      </c>
    </row>
    <row r="105" spans="1:12" x14ac:dyDescent="0.25">
      <c r="A105" s="25"/>
      <c r="B105" s="26"/>
      <c r="C105" s="27"/>
      <c r="D105" s="28"/>
      <c r="E105" s="29"/>
      <c r="F105" s="30"/>
      <c r="G105" s="30"/>
      <c r="H105" s="30"/>
      <c r="I105" s="30"/>
      <c r="J105" s="30"/>
      <c r="K105" s="31"/>
      <c r="L105" s="30"/>
    </row>
    <row r="106" spans="1:12" x14ac:dyDescent="0.25">
      <c r="A106" s="34"/>
      <c r="B106" s="35"/>
      <c r="C106" s="36"/>
      <c r="D106" s="37" t="s">
        <v>28</v>
      </c>
      <c r="E106" s="38"/>
      <c r="F106" s="39">
        <v>815</v>
      </c>
      <c r="G106" s="39">
        <f>SUM(G98:G105)</f>
        <v>26.83</v>
      </c>
      <c r="H106" s="39">
        <f t="shared" ref="H106:L106" si="11">SUM(H98:H105)</f>
        <v>23.059999999999995</v>
      </c>
      <c r="I106" s="39">
        <f t="shared" si="11"/>
        <v>96.749999999999986</v>
      </c>
      <c r="J106" s="39">
        <f t="shared" si="11"/>
        <v>706.7</v>
      </c>
      <c r="K106" s="39"/>
      <c r="L106" s="39">
        <f t="shared" si="11"/>
        <v>107.5</v>
      </c>
    </row>
    <row r="107" spans="1:12" ht="15.75" customHeight="1" thickBot="1" x14ac:dyDescent="0.3">
      <c r="A107" s="45">
        <v>2</v>
      </c>
      <c r="B107" s="46">
        <v>1</v>
      </c>
      <c r="C107" s="80" t="s">
        <v>40</v>
      </c>
      <c r="D107" s="81"/>
      <c r="E107" s="47"/>
      <c r="F107" s="48">
        <f>F97+F106</f>
        <v>815</v>
      </c>
      <c r="G107" s="48">
        <f t="shared" ref="G107:L107" si="12">G97+G106</f>
        <v>26.83</v>
      </c>
      <c r="H107" s="48">
        <f t="shared" si="12"/>
        <v>23.059999999999995</v>
      </c>
      <c r="I107" s="48">
        <f t="shared" si="12"/>
        <v>96.749999999999986</v>
      </c>
      <c r="J107" s="48">
        <f t="shared" si="12"/>
        <v>706.7</v>
      </c>
      <c r="K107" s="48">
        <f t="shared" si="12"/>
        <v>0</v>
      </c>
      <c r="L107" s="48">
        <f t="shared" si="12"/>
        <v>107.5</v>
      </c>
    </row>
    <row r="108" spans="1:12" ht="15.75" customHeight="1" x14ac:dyDescent="0.25">
      <c r="A108" s="17">
        <v>2</v>
      </c>
      <c r="B108" s="18">
        <v>2</v>
      </c>
      <c r="C108" s="19" t="s">
        <v>24</v>
      </c>
      <c r="D108" s="72" t="s">
        <v>32</v>
      </c>
      <c r="E108" s="21"/>
      <c r="F108" s="22"/>
      <c r="G108" s="22"/>
      <c r="H108" s="22"/>
      <c r="I108" s="22"/>
      <c r="J108" s="22"/>
      <c r="K108" s="23"/>
      <c r="L108" s="24"/>
    </row>
    <row r="109" spans="1:12" x14ac:dyDescent="0.25">
      <c r="A109" s="25"/>
      <c r="B109" s="26"/>
      <c r="C109" s="27"/>
      <c r="D109" s="73" t="s">
        <v>85</v>
      </c>
      <c r="E109" s="29"/>
      <c r="F109" s="30"/>
      <c r="G109" s="30"/>
      <c r="H109" s="30"/>
      <c r="I109" s="30"/>
      <c r="J109" s="30"/>
      <c r="K109" s="31"/>
      <c r="L109" s="32"/>
    </row>
    <row r="110" spans="1:12" x14ac:dyDescent="0.25">
      <c r="A110" s="25"/>
      <c r="B110" s="26"/>
      <c r="C110" s="27"/>
      <c r="D110" s="71" t="s">
        <v>44</v>
      </c>
      <c r="E110" s="29"/>
      <c r="F110" s="30"/>
      <c r="G110" s="30"/>
      <c r="H110" s="30"/>
      <c r="I110" s="30"/>
      <c r="J110" s="30"/>
      <c r="K110" s="31"/>
      <c r="L110" s="32"/>
    </row>
    <row r="111" spans="1:12" x14ac:dyDescent="0.25">
      <c r="A111" s="34"/>
      <c r="B111" s="35"/>
      <c r="C111" s="36"/>
      <c r="D111" s="37" t="s">
        <v>28</v>
      </c>
      <c r="E111" s="38"/>
      <c r="F111" s="39"/>
      <c r="G111" s="39">
        <f>SUM(G108:G110)</f>
        <v>0</v>
      </c>
      <c r="H111" s="39">
        <f>SUM(H108:H110)</f>
        <v>0</v>
      </c>
      <c r="I111" s="39">
        <f>SUM(I108:I110)</f>
        <v>0</v>
      </c>
      <c r="J111" s="39">
        <f>SUM(J108:J110)</f>
        <v>0</v>
      </c>
      <c r="K111" s="39"/>
      <c r="L111" s="39">
        <f>SUM(L108:L110)</f>
        <v>0</v>
      </c>
    </row>
    <row r="112" spans="1:12" x14ac:dyDescent="0.25">
      <c r="A112" s="41">
        <v>2</v>
      </c>
      <c r="B112" s="42">
        <v>2</v>
      </c>
      <c r="C112" s="43" t="s">
        <v>29</v>
      </c>
      <c r="D112" s="33" t="s">
        <v>30</v>
      </c>
      <c r="E112" s="29" t="s">
        <v>74</v>
      </c>
      <c r="F112" s="30">
        <v>60</v>
      </c>
      <c r="G112" s="30">
        <v>0.96</v>
      </c>
      <c r="H112" s="30">
        <v>3.72</v>
      </c>
      <c r="I112" s="30">
        <v>3.96</v>
      </c>
      <c r="J112" s="30">
        <v>52.8</v>
      </c>
      <c r="K112" s="31">
        <v>47</v>
      </c>
      <c r="L112" s="32">
        <v>10</v>
      </c>
    </row>
    <row r="113" spans="1:12" x14ac:dyDescent="0.25">
      <c r="A113" s="25"/>
      <c r="B113" s="26"/>
      <c r="C113" s="27"/>
      <c r="D113" s="33" t="s">
        <v>31</v>
      </c>
      <c r="E113" s="29" t="s">
        <v>86</v>
      </c>
      <c r="F113" s="30" t="s">
        <v>87</v>
      </c>
      <c r="G113" s="30">
        <v>2.3199999999999998</v>
      </c>
      <c r="H113" s="30">
        <v>3.76</v>
      </c>
      <c r="I113" s="30">
        <v>5.8</v>
      </c>
      <c r="J113" s="30">
        <v>66.400000000000006</v>
      </c>
      <c r="K113" s="31">
        <v>134</v>
      </c>
      <c r="L113" s="32">
        <v>16</v>
      </c>
    </row>
    <row r="114" spans="1:12" ht="25.5" x14ac:dyDescent="0.25">
      <c r="A114" s="25"/>
      <c r="B114" s="26"/>
      <c r="C114" s="27"/>
      <c r="D114" s="33" t="s">
        <v>32</v>
      </c>
      <c r="E114" s="29" t="s">
        <v>88</v>
      </c>
      <c r="F114" s="30">
        <v>100</v>
      </c>
      <c r="G114" s="30">
        <v>8.9499999999999993</v>
      </c>
      <c r="H114" s="30">
        <v>5.48</v>
      </c>
      <c r="I114" s="30">
        <v>9.16</v>
      </c>
      <c r="J114" s="30">
        <v>121.07</v>
      </c>
      <c r="K114" s="31" t="s">
        <v>69</v>
      </c>
      <c r="L114" s="32">
        <v>39.5</v>
      </c>
    </row>
    <row r="115" spans="1:12" x14ac:dyDescent="0.25">
      <c r="A115" s="25"/>
      <c r="B115" s="26"/>
      <c r="C115" s="27"/>
      <c r="D115" s="33" t="s">
        <v>35</v>
      </c>
      <c r="E115" s="29" t="s">
        <v>54</v>
      </c>
      <c r="F115" s="30">
        <v>150</v>
      </c>
      <c r="G115" s="30">
        <v>3.77</v>
      </c>
      <c r="H115" s="30">
        <v>5.43</v>
      </c>
      <c r="I115" s="30">
        <v>38.85</v>
      </c>
      <c r="J115" s="30">
        <v>219.3</v>
      </c>
      <c r="K115" s="31">
        <v>385</v>
      </c>
      <c r="L115" s="32">
        <v>16</v>
      </c>
    </row>
    <row r="116" spans="1:12" x14ac:dyDescent="0.25">
      <c r="A116" s="25"/>
      <c r="B116" s="26"/>
      <c r="C116" s="27"/>
      <c r="D116" s="71" t="s">
        <v>55</v>
      </c>
      <c r="E116" s="29" t="s">
        <v>58</v>
      </c>
      <c r="F116" s="30">
        <v>200</v>
      </c>
      <c r="G116" s="30">
        <v>0.6</v>
      </c>
      <c r="H116" s="30">
        <v>0.1</v>
      </c>
      <c r="I116" s="30">
        <v>20.100000000000001</v>
      </c>
      <c r="J116" s="30">
        <v>84</v>
      </c>
      <c r="K116" s="31">
        <v>495</v>
      </c>
      <c r="L116" s="32">
        <v>12</v>
      </c>
    </row>
    <row r="117" spans="1:12" x14ac:dyDescent="0.25">
      <c r="A117" s="25"/>
      <c r="B117" s="26"/>
      <c r="C117" s="27"/>
      <c r="D117" s="33" t="s">
        <v>36</v>
      </c>
      <c r="E117" s="29" t="s">
        <v>47</v>
      </c>
      <c r="F117" s="30">
        <v>50</v>
      </c>
      <c r="G117" s="30">
        <v>3.94</v>
      </c>
      <c r="H117" s="30">
        <v>0.4</v>
      </c>
      <c r="I117" s="30">
        <v>26.6</v>
      </c>
      <c r="J117" s="30">
        <v>129.4</v>
      </c>
      <c r="K117" s="31"/>
      <c r="L117" s="32">
        <v>6</v>
      </c>
    </row>
    <row r="118" spans="1:12" x14ac:dyDescent="0.25">
      <c r="A118" s="25"/>
      <c r="B118" s="26"/>
      <c r="C118" s="27"/>
      <c r="D118" s="33" t="s">
        <v>38</v>
      </c>
      <c r="E118" s="29" t="s">
        <v>48</v>
      </c>
      <c r="F118" s="30">
        <v>50</v>
      </c>
      <c r="G118" s="30">
        <v>3.74</v>
      </c>
      <c r="H118" s="30">
        <v>0.54</v>
      </c>
      <c r="I118" s="30">
        <v>24.24</v>
      </c>
      <c r="J118" s="30">
        <v>119</v>
      </c>
      <c r="K118" s="31"/>
      <c r="L118" s="32">
        <v>6</v>
      </c>
    </row>
    <row r="119" spans="1:12" x14ac:dyDescent="0.25">
      <c r="A119" s="25"/>
      <c r="B119" s="26"/>
      <c r="C119" s="27"/>
      <c r="D119" s="28"/>
      <c r="E119" s="29"/>
      <c r="F119" s="30"/>
      <c r="G119" s="30"/>
      <c r="H119" s="30"/>
      <c r="I119" s="30"/>
      <c r="J119" s="30"/>
      <c r="K119" s="31"/>
      <c r="L119" s="30"/>
    </row>
    <row r="120" spans="1:12" x14ac:dyDescent="0.25">
      <c r="A120" s="34"/>
      <c r="B120" s="35"/>
      <c r="C120" s="36"/>
      <c r="D120" s="37" t="s">
        <v>28</v>
      </c>
      <c r="E120" s="38"/>
      <c r="F120" s="39">
        <v>825</v>
      </c>
      <c r="G120" s="39">
        <f>SUM(G112:G119)</f>
        <v>24.28</v>
      </c>
      <c r="H120" s="39">
        <f t="shared" ref="H120:L120" si="13">SUM(H112:H119)</f>
        <v>19.43</v>
      </c>
      <c r="I120" s="39">
        <f t="shared" si="13"/>
        <v>128.71</v>
      </c>
      <c r="J120" s="39">
        <f t="shared" si="13"/>
        <v>791.96999999999991</v>
      </c>
      <c r="K120" s="39"/>
      <c r="L120" s="39">
        <f t="shared" si="13"/>
        <v>105.5</v>
      </c>
    </row>
    <row r="121" spans="1:12" ht="15.75" thickBot="1" x14ac:dyDescent="0.3">
      <c r="A121" s="45">
        <v>2</v>
      </c>
      <c r="B121" s="46">
        <v>2</v>
      </c>
      <c r="C121" s="80" t="s">
        <v>40</v>
      </c>
      <c r="D121" s="81"/>
      <c r="E121" s="47"/>
      <c r="F121" s="48">
        <f>F111+F120</f>
        <v>825</v>
      </c>
      <c r="G121" s="48">
        <f t="shared" ref="G121:L121" si="14">G111+G120</f>
        <v>24.28</v>
      </c>
      <c r="H121" s="48">
        <f t="shared" si="14"/>
        <v>19.43</v>
      </c>
      <c r="I121" s="48">
        <f t="shared" si="14"/>
        <v>128.71</v>
      </c>
      <c r="J121" s="48">
        <f t="shared" si="14"/>
        <v>791.96999999999991</v>
      </c>
      <c r="K121" s="48"/>
      <c r="L121" s="48">
        <f t="shared" si="14"/>
        <v>105.5</v>
      </c>
    </row>
    <row r="122" spans="1:12" x14ac:dyDescent="0.25">
      <c r="A122" s="17">
        <v>2</v>
      </c>
      <c r="B122" s="18">
        <v>3</v>
      </c>
      <c r="C122" s="19" t="s">
        <v>24</v>
      </c>
      <c r="D122" s="20" t="s">
        <v>25</v>
      </c>
      <c r="E122" s="21"/>
      <c r="F122" s="22"/>
      <c r="G122" s="22"/>
      <c r="H122" s="22"/>
      <c r="I122" s="22"/>
      <c r="J122" s="22"/>
      <c r="K122" s="23"/>
      <c r="L122" s="24"/>
    </row>
    <row r="123" spans="1:12" x14ac:dyDescent="0.25">
      <c r="A123" s="25"/>
      <c r="B123" s="26"/>
      <c r="C123" s="27"/>
      <c r="D123" s="73" t="s">
        <v>27</v>
      </c>
      <c r="E123" s="29"/>
      <c r="F123" s="30"/>
      <c r="G123" s="30"/>
      <c r="H123" s="30"/>
      <c r="I123" s="30"/>
      <c r="J123" s="30"/>
      <c r="K123" s="31"/>
      <c r="L123" s="32"/>
    </row>
    <row r="124" spans="1:12" x14ac:dyDescent="0.25">
      <c r="A124" s="25"/>
      <c r="B124" s="26"/>
      <c r="C124" s="27"/>
      <c r="D124" s="71" t="s">
        <v>72</v>
      </c>
      <c r="E124" s="29"/>
      <c r="F124" s="30"/>
      <c r="G124" s="30"/>
      <c r="H124" s="30"/>
      <c r="I124" s="30"/>
      <c r="J124" s="30"/>
      <c r="K124" s="31"/>
      <c r="L124" s="32"/>
    </row>
    <row r="125" spans="1:12" x14ac:dyDescent="0.25">
      <c r="A125" s="25"/>
      <c r="B125" s="26"/>
      <c r="C125" s="27"/>
      <c r="D125" s="44" t="s">
        <v>45</v>
      </c>
      <c r="E125" s="29"/>
      <c r="F125" s="30"/>
      <c r="G125" s="30"/>
      <c r="H125" s="30"/>
      <c r="I125" s="30"/>
      <c r="J125" s="30"/>
      <c r="K125" s="31"/>
      <c r="L125" s="32"/>
    </row>
    <row r="126" spans="1:12" x14ac:dyDescent="0.25">
      <c r="A126" s="25"/>
      <c r="B126" s="26"/>
      <c r="C126" s="27"/>
      <c r="D126" s="44" t="s">
        <v>46</v>
      </c>
      <c r="E126" s="29"/>
      <c r="F126" s="30"/>
      <c r="G126" s="30"/>
      <c r="H126" s="30"/>
      <c r="I126" s="30"/>
      <c r="J126" s="30"/>
      <c r="K126" s="31"/>
      <c r="L126" s="32"/>
    </row>
    <row r="127" spans="1:12" x14ac:dyDescent="0.25">
      <c r="A127" s="25"/>
      <c r="B127" s="26"/>
      <c r="C127" s="27"/>
      <c r="D127" s="28"/>
      <c r="E127" s="29"/>
      <c r="F127" s="30"/>
      <c r="G127" s="30"/>
      <c r="H127" s="30"/>
      <c r="I127" s="30"/>
      <c r="J127" s="30"/>
      <c r="K127" s="31"/>
      <c r="L127" s="32"/>
    </row>
    <row r="128" spans="1:12" x14ac:dyDescent="0.25">
      <c r="A128" s="34"/>
      <c r="B128" s="35"/>
      <c r="C128" s="36"/>
      <c r="D128" s="37" t="s">
        <v>28</v>
      </c>
      <c r="E128" s="38"/>
      <c r="F128" s="39"/>
      <c r="G128" s="39">
        <f>SUM(G122:G127)</f>
        <v>0</v>
      </c>
      <c r="H128" s="39">
        <f>SUM(H122:H127)</f>
        <v>0</v>
      </c>
      <c r="I128" s="39">
        <f>SUM(I122:I127)</f>
        <v>0</v>
      </c>
      <c r="J128" s="39">
        <f>SUM(J122:J127)</f>
        <v>0</v>
      </c>
      <c r="K128" s="39"/>
      <c r="L128" s="39">
        <f>SUM(L122:L127)</f>
        <v>0</v>
      </c>
    </row>
    <row r="129" spans="1:12" x14ac:dyDescent="0.25">
      <c r="A129" s="41">
        <v>2</v>
      </c>
      <c r="B129" s="42">
        <v>3</v>
      </c>
      <c r="C129" s="43" t="s">
        <v>29</v>
      </c>
      <c r="D129" s="33" t="s">
        <v>30</v>
      </c>
      <c r="E129" s="76" t="s">
        <v>93</v>
      </c>
      <c r="F129" s="30">
        <v>60</v>
      </c>
      <c r="G129" s="30">
        <v>0.96</v>
      </c>
      <c r="H129" s="30">
        <v>3.6</v>
      </c>
      <c r="I129" s="30">
        <v>4.92</v>
      </c>
      <c r="J129" s="30">
        <v>56.4</v>
      </c>
      <c r="K129" s="31">
        <v>9</v>
      </c>
      <c r="L129" s="32">
        <v>8</v>
      </c>
    </row>
    <row r="130" spans="1:12" x14ac:dyDescent="0.25">
      <c r="A130" s="25"/>
      <c r="B130" s="26"/>
      <c r="C130" s="27"/>
      <c r="D130" s="33" t="s">
        <v>31</v>
      </c>
      <c r="E130" s="29" t="s">
        <v>80</v>
      </c>
      <c r="F130" s="30" t="s">
        <v>42</v>
      </c>
      <c r="G130" s="30">
        <v>1.48</v>
      </c>
      <c r="H130" s="30">
        <v>3.54</v>
      </c>
      <c r="I130" s="30">
        <v>5.56</v>
      </c>
      <c r="J130" s="30">
        <v>60</v>
      </c>
      <c r="K130" s="31">
        <v>95</v>
      </c>
      <c r="L130" s="32">
        <v>10</v>
      </c>
    </row>
    <row r="131" spans="1:12" x14ac:dyDescent="0.25">
      <c r="A131" s="25"/>
      <c r="B131" s="26"/>
      <c r="C131" s="27"/>
      <c r="D131" s="33" t="s">
        <v>32</v>
      </c>
      <c r="E131" s="29" t="s">
        <v>63</v>
      </c>
      <c r="F131" s="30">
        <v>100</v>
      </c>
      <c r="G131" s="30">
        <v>10.26</v>
      </c>
      <c r="H131" s="30">
        <v>11.92</v>
      </c>
      <c r="I131" s="30">
        <v>6.74</v>
      </c>
      <c r="J131" s="30">
        <v>180.54</v>
      </c>
      <c r="K131" s="31" t="s">
        <v>71</v>
      </c>
      <c r="L131" s="32">
        <v>49.5</v>
      </c>
    </row>
    <row r="132" spans="1:12" x14ac:dyDescent="0.25">
      <c r="A132" s="25"/>
      <c r="B132" s="26"/>
      <c r="C132" s="27"/>
      <c r="D132" s="71" t="s">
        <v>35</v>
      </c>
      <c r="E132" s="29" t="s">
        <v>70</v>
      </c>
      <c r="F132" s="30">
        <v>150</v>
      </c>
      <c r="G132" s="30">
        <v>4.05</v>
      </c>
      <c r="H132" s="30">
        <v>6</v>
      </c>
      <c r="I132" s="30">
        <v>8.6999999999999993</v>
      </c>
      <c r="J132" s="30">
        <v>105</v>
      </c>
      <c r="K132" s="31">
        <v>377</v>
      </c>
      <c r="L132" s="32">
        <v>26</v>
      </c>
    </row>
    <row r="133" spans="1:12" x14ac:dyDescent="0.25">
      <c r="A133" s="25"/>
      <c r="B133" s="26"/>
      <c r="C133" s="27"/>
      <c r="D133" s="71" t="s">
        <v>55</v>
      </c>
      <c r="E133" s="29" t="s">
        <v>56</v>
      </c>
      <c r="F133" s="30">
        <v>200</v>
      </c>
      <c r="G133" s="30">
        <v>0</v>
      </c>
      <c r="H133" s="30">
        <v>0</v>
      </c>
      <c r="I133" s="30">
        <v>15</v>
      </c>
      <c r="J133" s="30">
        <v>60</v>
      </c>
      <c r="K133" s="31">
        <v>484</v>
      </c>
      <c r="L133" s="32">
        <v>10</v>
      </c>
    </row>
    <row r="134" spans="1:12" x14ac:dyDescent="0.25">
      <c r="A134" s="25"/>
      <c r="B134" s="26"/>
      <c r="C134" s="27"/>
      <c r="D134" s="71" t="s">
        <v>36</v>
      </c>
      <c r="E134" s="29" t="s">
        <v>47</v>
      </c>
      <c r="F134" s="30">
        <v>50</v>
      </c>
      <c r="G134" s="30">
        <v>3.94</v>
      </c>
      <c r="H134" s="30">
        <v>0.4</v>
      </c>
      <c r="I134" s="30">
        <v>26.6</v>
      </c>
      <c r="J134" s="30">
        <v>129.4</v>
      </c>
      <c r="K134" s="31"/>
      <c r="L134" s="32">
        <v>6</v>
      </c>
    </row>
    <row r="135" spans="1:12" x14ac:dyDescent="0.25">
      <c r="A135" s="25"/>
      <c r="B135" s="26"/>
      <c r="C135" s="27"/>
      <c r="D135" s="73" t="s">
        <v>38</v>
      </c>
      <c r="E135" s="29" t="s">
        <v>48</v>
      </c>
      <c r="F135" s="30">
        <v>50</v>
      </c>
      <c r="G135" s="30">
        <v>3.74</v>
      </c>
      <c r="H135" s="30">
        <v>0.54</v>
      </c>
      <c r="I135" s="30">
        <v>24.24</v>
      </c>
      <c r="J135" s="30">
        <v>119</v>
      </c>
      <c r="K135" s="31"/>
      <c r="L135" s="32">
        <v>6</v>
      </c>
    </row>
    <row r="136" spans="1:12" x14ac:dyDescent="0.25">
      <c r="A136" s="34"/>
      <c r="B136" s="35"/>
      <c r="C136" s="36"/>
      <c r="D136" s="37" t="s">
        <v>28</v>
      </c>
      <c r="E136" s="38"/>
      <c r="F136" s="39">
        <v>815</v>
      </c>
      <c r="G136" s="39">
        <f>SUM(G129:G135)</f>
        <v>24.43</v>
      </c>
      <c r="H136" s="39">
        <f t="shared" ref="H136:L136" si="15">SUM(H129:H135)</f>
        <v>26</v>
      </c>
      <c r="I136" s="39">
        <f t="shared" si="15"/>
        <v>91.76</v>
      </c>
      <c r="J136" s="39">
        <f t="shared" si="15"/>
        <v>710.34</v>
      </c>
      <c r="K136" s="39"/>
      <c r="L136" s="39">
        <f t="shared" si="15"/>
        <v>115.5</v>
      </c>
    </row>
    <row r="137" spans="1:12" ht="15.75" thickBot="1" x14ac:dyDescent="0.3">
      <c r="A137" s="45">
        <v>2</v>
      </c>
      <c r="B137" s="46">
        <v>3</v>
      </c>
      <c r="C137" s="80" t="s">
        <v>40</v>
      </c>
      <c r="D137" s="81"/>
      <c r="E137" s="47"/>
      <c r="F137" s="48">
        <f>F128+F136</f>
        <v>815</v>
      </c>
      <c r="G137" s="48">
        <f t="shared" ref="G137:L137" si="16">G128+G136</f>
        <v>24.43</v>
      </c>
      <c r="H137" s="48">
        <f t="shared" si="16"/>
        <v>26</v>
      </c>
      <c r="I137" s="48">
        <f t="shared" si="16"/>
        <v>91.76</v>
      </c>
      <c r="J137" s="48">
        <f t="shared" si="16"/>
        <v>710.34</v>
      </c>
      <c r="K137" s="48">
        <f t="shared" si="16"/>
        <v>0</v>
      </c>
      <c r="L137" s="48">
        <f t="shared" si="16"/>
        <v>115.5</v>
      </c>
    </row>
    <row r="138" spans="1:12" x14ac:dyDescent="0.25">
      <c r="A138" s="17">
        <v>2</v>
      </c>
      <c r="B138" s="18">
        <v>4</v>
      </c>
      <c r="C138" s="19" t="s">
        <v>24</v>
      </c>
      <c r="D138" s="72" t="s">
        <v>32</v>
      </c>
      <c r="E138" s="21"/>
      <c r="F138" s="22"/>
      <c r="G138" s="22"/>
      <c r="H138" s="22"/>
      <c r="I138" s="22"/>
      <c r="J138" s="22"/>
      <c r="K138" s="23"/>
      <c r="L138" s="24"/>
    </row>
    <row r="139" spans="1:12" x14ac:dyDescent="0.25">
      <c r="A139" s="25"/>
      <c r="B139" s="26"/>
      <c r="C139" s="27"/>
      <c r="D139" s="73" t="s">
        <v>35</v>
      </c>
      <c r="E139" s="29"/>
      <c r="F139" s="30"/>
      <c r="G139" s="30"/>
      <c r="H139" s="30"/>
      <c r="I139" s="30"/>
      <c r="J139" s="30"/>
      <c r="K139" s="31"/>
      <c r="L139" s="32"/>
    </row>
    <row r="140" spans="1:12" x14ac:dyDescent="0.25">
      <c r="A140" s="25"/>
      <c r="B140" s="26"/>
      <c r="C140" s="27"/>
      <c r="D140" s="44" t="s">
        <v>41</v>
      </c>
      <c r="E140" s="29"/>
      <c r="F140" s="30"/>
      <c r="G140" s="30"/>
      <c r="H140" s="30"/>
      <c r="I140" s="30"/>
      <c r="J140" s="30"/>
      <c r="K140" s="31"/>
      <c r="L140" s="32"/>
    </row>
    <row r="141" spans="1:12" x14ac:dyDescent="0.25">
      <c r="A141" s="25"/>
      <c r="B141" s="26"/>
      <c r="C141" s="27"/>
      <c r="D141" s="71" t="s">
        <v>90</v>
      </c>
      <c r="E141" s="29"/>
      <c r="F141" s="30"/>
      <c r="G141" s="30"/>
      <c r="H141" s="30"/>
      <c r="I141" s="30"/>
      <c r="J141" s="30"/>
      <c r="K141" s="31"/>
      <c r="L141" s="32"/>
    </row>
    <row r="142" spans="1:12" x14ac:dyDescent="0.25">
      <c r="A142" s="25"/>
      <c r="B142" s="26"/>
      <c r="C142" s="27"/>
      <c r="D142" s="71" t="s">
        <v>36</v>
      </c>
      <c r="E142" s="29"/>
      <c r="F142" s="30"/>
      <c r="G142" s="30"/>
      <c r="H142" s="30"/>
      <c r="I142" s="30"/>
      <c r="J142" s="30"/>
      <c r="K142" s="31"/>
      <c r="L142" s="32"/>
    </row>
    <row r="143" spans="1:12" x14ac:dyDescent="0.25">
      <c r="A143" s="25"/>
      <c r="B143" s="26"/>
      <c r="C143" s="27"/>
      <c r="D143" s="28"/>
      <c r="E143" s="29"/>
      <c r="F143" s="30"/>
      <c r="G143" s="30"/>
      <c r="H143" s="30"/>
      <c r="I143" s="30"/>
      <c r="J143" s="30"/>
      <c r="K143" s="31"/>
      <c r="L143" s="32"/>
    </row>
    <row r="144" spans="1:12" x14ac:dyDescent="0.25">
      <c r="A144" s="34"/>
      <c r="B144" s="35"/>
      <c r="C144" s="36"/>
      <c r="D144" s="37" t="s">
        <v>28</v>
      </c>
      <c r="E144" s="38"/>
      <c r="F144" s="39"/>
      <c r="G144" s="39">
        <f>SUM(G138:G143)</f>
        <v>0</v>
      </c>
      <c r="H144" s="39">
        <f t="shared" ref="H144:L144" si="17">SUM(H138:H143)</f>
        <v>0</v>
      </c>
      <c r="I144" s="39">
        <f t="shared" si="17"/>
        <v>0</v>
      </c>
      <c r="J144" s="39">
        <f t="shared" si="17"/>
        <v>0</v>
      </c>
      <c r="K144" s="39"/>
      <c r="L144" s="39">
        <f t="shared" si="17"/>
        <v>0</v>
      </c>
    </row>
    <row r="145" spans="1:12" x14ac:dyDescent="0.25">
      <c r="A145" s="41">
        <v>2</v>
      </c>
      <c r="B145" s="42">
        <v>4</v>
      </c>
      <c r="C145" s="43" t="s">
        <v>29</v>
      </c>
      <c r="D145" s="33" t="s">
        <v>30</v>
      </c>
      <c r="E145" s="29" t="s">
        <v>96</v>
      </c>
      <c r="F145" s="30">
        <v>100</v>
      </c>
      <c r="G145" s="30">
        <v>2.1</v>
      </c>
      <c r="H145" s="30">
        <v>6.3</v>
      </c>
      <c r="I145" s="30">
        <v>8.1999999999999993</v>
      </c>
      <c r="J145" s="30">
        <v>98</v>
      </c>
      <c r="K145" s="31">
        <v>43</v>
      </c>
      <c r="L145" s="32">
        <v>12</v>
      </c>
    </row>
    <row r="146" spans="1:12" x14ac:dyDescent="0.25">
      <c r="A146" s="25"/>
      <c r="B146" s="26"/>
      <c r="C146" s="27"/>
      <c r="D146" s="33" t="s">
        <v>31</v>
      </c>
      <c r="E146" s="29" t="s">
        <v>53</v>
      </c>
      <c r="F146" s="30">
        <v>200</v>
      </c>
      <c r="G146" s="30">
        <v>5.04</v>
      </c>
      <c r="H146" s="30">
        <v>2.86</v>
      </c>
      <c r="I146" s="30">
        <v>11.68</v>
      </c>
      <c r="J146" s="30">
        <v>92.6</v>
      </c>
      <c r="K146" s="31">
        <v>113</v>
      </c>
      <c r="L146" s="32">
        <v>10</v>
      </c>
    </row>
    <row r="147" spans="1:12" x14ac:dyDescent="0.25">
      <c r="A147" s="25"/>
      <c r="B147" s="26"/>
      <c r="C147" s="27"/>
      <c r="D147" s="33" t="s">
        <v>32</v>
      </c>
      <c r="E147" s="29" t="s">
        <v>91</v>
      </c>
      <c r="F147" s="30">
        <v>200</v>
      </c>
      <c r="G147" s="30">
        <v>12.3</v>
      </c>
      <c r="H147" s="30">
        <v>8.1999999999999993</v>
      </c>
      <c r="I147" s="30">
        <v>24.8</v>
      </c>
      <c r="J147" s="30">
        <v>223</v>
      </c>
      <c r="K147" s="31">
        <v>375</v>
      </c>
      <c r="L147" s="32">
        <v>60.5</v>
      </c>
    </row>
    <row r="148" spans="1:12" x14ac:dyDescent="0.25">
      <c r="A148" s="25"/>
      <c r="B148" s="26"/>
      <c r="C148" s="27"/>
      <c r="D148" s="71" t="s">
        <v>55</v>
      </c>
      <c r="E148" s="29" t="s">
        <v>73</v>
      </c>
      <c r="F148" s="30">
        <v>200</v>
      </c>
      <c r="G148" s="30">
        <v>1.4</v>
      </c>
      <c r="H148" s="30">
        <v>1.2</v>
      </c>
      <c r="I148" s="30">
        <v>11.4</v>
      </c>
      <c r="J148" s="30">
        <v>63</v>
      </c>
      <c r="K148" s="31">
        <v>464</v>
      </c>
      <c r="L148" s="32">
        <v>13</v>
      </c>
    </row>
    <row r="149" spans="1:12" x14ac:dyDescent="0.25">
      <c r="A149" s="25"/>
      <c r="B149" s="26"/>
      <c r="C149" s="27"/>
      <c r="D149" s="33" t="s">
        <v>36</v>
      </c>
      <c r="E149" s="29" t="s">
        <v>47</v>
      </c>
      <c r="F149" s="30">
        <v>50</v>
      </c>
      <c r="G149" s="30">
        <v>3.94</v>
      </c>
      <c r="H149" s="30">
        <v>0.4</v>
      </c>
      <c r="I149" s="30">
        <v>26.6</v>
      </c>
      <c r="J149" s="30">
        <v>129.4</v>
      </c>
      <c r="K149" s="31"/>
      <c r="L149" s="32">
        <v>6</v>
      </c>
    </row>
    <row r="150" spans="1:12" x14ac:dyDescent="0.25">
      <c r="A150" s="25"/>
      <c r="B150" s="26"/>
      <c r="C150" s="27"/>
      <c r="D150" s="33" t="s">
        <v>38</v>
      </c>
      <c r="E150" s="29" t="s">
        <v>48</v>
      </c>
      <c r="F150" s="30">
        <v>50</v>
      </c>
      <c r="G150" s="30">
        <v>3.74</v>
      </c>
      <c r="H150" s="30">
        <v>0.54</v>
      </c>
      <c r="I150" s="30">
        <v>24.24</v>
      </c>
      <c r="J150" s="30">
        <v>119</v>
      </c>
      <c r="K150" s="31"/>
      <c r="L150" s="32">
        <v>6</v>
      </c>
    </row>
    <row r="151" spans="1:12" x14ac:dyDescent="0.25">
      <c r="A151" s="25"/>
      <c r="B151" s="26"/>
      <c r="C151" s="27"/>
      <c r="D151" s="28"/>
      <c r="E151" s="29"/>
      <c r="F151" s="30"/>
      <c r="G151" s="30"/>
      <c r="H151" s="30"/>
      <c r="I151" s="30"/>
      <c r="J151" s="30"/>
      <c r="K151" s="31"/>
      <c r="L151" s="32"/>
    </row>
    <row r="152" spans="1:12" x14ac:dyDescent="0.25">
      <c r="A152" s="34"/>
      <c r="B152" s="35"/>
      <c r="C152" s="36"/>
      <c r="D152" s="37" t="s">
        <v>28</v>
      </c>
      <c r="E152" s="38"/>
      <c r="F152" s="39">
        <v>800</v>
      </c>
      <c r="G152" s="39">
        <f>SUM(G145:G151)</f>
        <v>28.520000000000003</v>
      </c>
      <c r="H152" s="39">
        <f>SUM(H145:H151)</f>
        <v>19.499999999999996</v>
      </c>
      <c r="I152" s="39">
        <f>SUM(I145:I151)</f>
        <v>106.92</v>
      </c>
      <c r="J152" s="39">
        <f>SUM(J145:J151)</f>
        <v>725</v>
      </c>
      <c r="K152" s="39"/>
      <c r="L152" s="39">
        <f>SUM(L145:L151)</f>
        <v>107.5</v>
      </c>
    </row>
    <row r="153" spans="1:12" ht="26.25" thickBot="1" x14ac:dyDescent="0.3">
      <c r="A153" s="45">
        <v>2</v>
      </c>
      <c r="B153" s="46">
        <v>4</v>
      </c>
      <c r="C153" s="54" t="s">
        <v>40</v>
      </c>
      <c r="D153" s="55"/>
      <c r="E153" s="47"/>
      <c r="F153" s="48">
        <f>F144+F152</f>
        <v>800</v>
      </c>
      <c r="G153" s="48">
        <f t="shared" ref="G153:L153" si="18">G152+G144</f>
        <v>28.520000000000003</v>
      </c>
      <c r="H153" s="48">
        <f t="shared" si="18"/>
        <v>19.499999999999996</v>
      </c>
      <c r="I153" s="48">
        <f t="shared" si="18"/>
        <v>106.92</v>
      </c>
      <c r="J153" s="48">
        <f t="shared" si="18"/>
        <v>725</v>
      </c>
      <c r="K153" s="48">
        <f t="shared" si="18"/>
        <v>0</v>
      </c>
      <c r="L153" s="48">
        <f t="shared" si="18"/>
        <v>107.5</v>
      </c>
    </row>
    <row r="154" spans="1:12" x14ac:dyDescent="0.25">
      <c r="A154" s="17">
        <v>2</v>
      </c>
      <c r="B154" s="18">
        <v>5</v>
      </c>
      <c r="C154" s="19" t="s">
        <v>24</v>
      </c>
      <c r="D154" s="74" t="s">
        <v>25</v>
      </c>
      <c r="E154" s="21"/>
      <c r="F154" s="22"/>
      <c r="G154" s="22"/>
      <c r="H154" s="22"/>
      <c r="I154" s="22"/>
      <c r="J154" s="22"/>
      <c r="K154" s="23"/>
      <c r="L154" s="24"/>
    </row>
    <row r="155" spans="1:12" x14ac:dyDescent="0.25">
      <c r="A155" s="25"/>
      <c r="B155" s="26"/>
      <c r="C155" s="27"/>
      <c r="D155" s="50" t="s">
        <v>26</v>
      </c>
      <c r="E155" s="67"/>
      <c r="F155" s="30"/>
      <c r="G155" s="30"/>
      <c r="H155" s="30"/>
      <c r="I155" s="30"/>
      <c r="J155" s="30"/>
      <c r="K155" s="31"/>
      <c r="L155" s="32"/>
    </row>
    <row r="156" spans="1:12" x14ac:dyDescent="0.25">
      <c r="A156" s="25"/>
      <c r="B156" s="26"/>
      <c r="C156" s="27"/>
      <c r="D156" s="75" t="s">
        <v>27</v>
      </c>
      <c r="E156" s="67"/>
      <c r="F156" s="30"/>
      <c r="G156" s="30"/>
      <c r="H156" s="30"/>
      <c r="I156" s="30"/>
      <c r="J156" s="30"/>
      <c r="K156" s="31"/>
      <c r="L156" s="32"/>
    </row>
    <row r="157" spans="1:12" x14ac:dyDescent="0.25">
      <c r="A157" s="25"/>
      <c r="B157" s="26"/>
      <c r="C157" s="27"/>
      <c r="D157" s="75" t="s">
        <v>36</v>
      </c>
      <c r="E157" s="67"/>
      <c r="F157" s="30"/>
      <c r="G157" s="30"/>
      <c r="H157" s="30"/>
      <c r="I157" s="30"/>
      <c r="J157" s="30"/>
      <c r="K157" s="31"/>
      <c r="L157" s="32"/>
    </row>
    <row r="158" spans="1:12" x14ac:dyDescent="0.25">
      <c r="A158" s="25"/>
      <c r="B158" s="26"/>
      <c r="C158" s="27"/>
      <c r="D158" s="75" t="s">
        <v>38</v>
      </c>
      <c r="E158" s="67"/>
      <c r="F158" s="30"/>
      <c r="G158" s="30"/>
      <c r="H158" s="30"/>
      <c r="I158" s="30"/>
      <c r="J158" s="30"/>
      <c r="K158" s="31"/>
      <c r="L158" s="32"/>
    </row>
    <row r="159" spans="1:12" x14ac:dyDescent="0.25">
      <c r="A159" s="25"/>
      <c r="B159" s="26"/>
      <c r="C159" s="27"/>
      <c r="D159" s="28"/>
      <c r="E159" s="67"/>
      <c r="F159" s="30"/>
      <c r="G159" s="30"/>
      <c r="H159" s="30"/>
      <c r="I159" s="30"/>
      <c r="J159" s="30"/>
      <c r="K159" s="31"/>
      <c r="L159" s="32"/>
    </row>
    <row r="160" spans="1:12" x14ac:dyDescent="0.25">
      <c r="A160" s="34"/>
      <c r="B160" s="35"/>
      <c r="C160" s="36"/>
      <c r="D160" s="37" t="s">
        <v>28</v>
      </c>
      <c r="E160" s="38"/>
      <c r="F160" s="39"/>
      <c r="G160" s="39">
        <f>SUM(G154:G159)</f>
        <v>0</v>
      </c>
      <c r="H160" s="39">
        <f t="shared" ref="H160:J160" si="19">SUM(H154:H159)</f>
        <v>0</v>
      </c>
      <c r="I160" s="39">
        <f t="shared" si="19"/>
        <v>0</v>
      </c>
      <c r="J160" s="39">
        <f t="shared" si="19"/>
        <v>0</v>
      </c>
      <c r="K160" s="39"/>
      <c r="L160" s="39">
        <f t="shared" ref="L160" si="20">SUM(L154:L159)</f>
        <v>0</v>
      </c>
    </row>
    <row r="161" spans="1:12" x14ac:dyDescent="0.25">
      <c r="A161" s="41">
        <v>2</v>
      </c>
      <c r="B161" s="42">
        <v>5</v>
      </c>
      <c r="C161" s="43" t="s">
        <v>29</v>
      </c>
      <c r="D161" s="33" t="s">
        <v>30</v>
      </c>
      <c r="E161" s="67" t="s">
        <v>92</v>
      </c>
      <c r="F161" s="30">
        <v>60</v>
      </c>
      <c r="G161" s="30">
        <v>0.84</v>
      </c>
      <c r="H161" s="30">
        <v>3.66</v>
      </c>
      <c r="I161" s="30">
        <v>4.5599999999999996</v>
      </c>
      <c r="J161" s="30">
        <v>54.6</v>
      </c>
      <c r="K161" s="31">
        <v>26</v>
      </c>
      <c r="L161" s="32">
        <v>12</v>
      </c>
    </row>
    <row r="162" spans="1:12" x14ac:dyDescent="0.25">
      <c r="A162" s="25"/>
      <c r="B162" s="26"/>
      <c r="C162" s="27"/>
      <c r="D162" s="33" t="s">
        <v>31</v>
      </c>
      <c r="E162" s="67" t="s">
        <v>83</v>
      </c>
      <c r="F162" s="30" t="s">
        <v>42</v>
      </c>
      <c r="G162" s="30">
        <v>1.6</v>
      </c>
      <c r="H162" s="30">
        <v>3.62</v>
      </c>
      <c r="I162" s="30">
        <v>5.0599999999999996</v>
      </c>
      <c r="J162" s="30">
        <v>59.2</v>
      </c>
      <c r="K162" s="31">
        <v>116</v>
      </c>
      <c r="L162" s="32">
        <v>10</v>
      </c>
    </row>
    <row r="163" spans="1:12" x14ac:dyDescent="0.25">
      <c r="A163" s="25"/>
      <c r="B163" s="26"/>
      <c r="C163" s="27"/>
      <c r="D163" s="33" t="s">
        <v>32</v>
      </c>
      <c r="E163" s="67" t="s">
        <v>63</v>
      </c>
      <c r="F163" s="30">
        <v>100</v>
      </c>
      <c r="G163" s="30">
        <v>10.26</v>
      </c>
      <c r="H163" s="30">
        <v>11.92</v>
      </c>
      <c r="I163" s="30">
        <v>6.74</v>
      </c>
      <c r="J163" s="30">
        <v>180.54</v>
      </c>
      <c r="K163" s="31" t="s">
        <v>43</v>
      </c>
      <c r="L163" s="32">
        <v>49.5</v>
      </c>
    </row>
    <row r="164" spans="1:12" x14ac:dyDescent="0.25">
      <c r="A164" s="25"/>
      <c r="B164" s="26"/>
      <c r="C164" s="27"/>
      <c r="D164" s="33" t="s">
        <v>35</v>
      </c>
      <c r="E164" s="67" t="s">
        <v>64</v>
      </c>
      <c r="F164" s="30">
        <v>150</v>
      </c>
      <c r="G164" s="30">
        <v>5.55</v>
      </c>
      <c r="H164" s="30">
        <v>4.95</v>
      </c>
      <c r="I164" s="30">
        <v>29.55</v>
      </c>
      <c r="J164" s="30">
        <v>184.5</v>
      </c>
      <c r="K164" s="31">
        <v>256</v>
      </c>
      <c r="L164" s="32">
        <v>14</v>
      </c>
    </row>
    <row r="165" spans="1:12" x14ac:dyDescent="0.25">
      <c r="A165" s="25"/>
      <c r="B165" s="26"/>
      <c r="C165" s="27"/>
      <c r="D165" s="75" t="s">
        <v>55</v>
      </c>
      <c r="E165" s="67" t="s">
        <v>79</v>
      </c>
      <c r="F165" s="30" t="s">
        <v>42</v>
      </c>
      <c r="G165" s="30">
        <v>0.3</v>
      </c>
      <c r="H165" s="30">
        <v>0.1</v>
      </c>
      <c r="I165" s="30">
        <v>9.5</v>
      </c>
      <c r="J165" s="30">
        <v>40</v>
      </c>
      <c r="K165" s="31">
        <v>459</v>
      </c>
      <c r="L165" s="32">
        <v>10</v>
      </c>
    </row>
    <row r="166" spans="1:12" x14ac:dyDescent="0.25">
      <c r="A166" s="25"/>
      <c r="B166" s="26"/>
      <c r="C166" s="27"/>
      <c r="D166" s="33" t="s">
        <v>36</v>
      </c>
      <c r="E166" s="67" t="s">
        <v>47</v>
      </c>
      <c r="F166" s="30">
        <v>50</v>
      </c>
      <c r="G166" s="30">
        <v>3.94</v>
      </c>
      <c r="H166" s="30">
        <v>0.4</v>
      </c>
      <c r="I166" s="30">
        <v>26.6</v>
      </c>
      <c r="J166" s="30">
        <v>129.4</v>
      </c>
      <c r="K166" s="31"/>
      <c r="L166" s="32">
        <v>6</v>
      </c>
    </row>
    <row r="167" spans="1:12" x14ac:dyDescent="0.25">
      <c r="A167" s="25"/>
      <c r="B167" s="26"/>
      <c r="C167" s="27"/>
      <c r="D167" s="33" t="s">
        <v>38</v>
      </c>
      <c r="E167" s="67" t="s">
        <v>48</v>
      </c>
      <c r="F167" s="30">
        <v>25</v>
      </c>
      <c r="G167" s="30">
        <v>1.87</v>
      </c>
      <c r="H167" s="30">
        <v>0.27</v>
      </c>
      <c r="I167" s="30">
        <v>12.12</v>
      </c>
      <c r="J167" s="30">
        <v>59.5</v>
      </c>
      <c r="K167" s="31"/>
      <c r="L167" s="32">
        <v>4</v>
      </c>
    </row>
    <row r="168" spans="1:12" x14ac:dyDescent="0.25">
      <c r="A168" s="25"/>
      <c r="B168" s="26"/>
      <c r="C168" s="27"/>
      <c r="D168" s="28"/>
      <c r="E168" s="67"/>
      <c r="F168" s="30"/>
      <c r="G168" s="30"/>
      <c r="H168" s="30"/>
      <c r="I168" s="30"/>
      <c r="J168" s="30"/>
      <c r="K168" s="31"/>
      <c r="L168" s="32"/>
    </row>
    <row r="169" spans="1:12" x14ac:dyDescent="0.25">
      <c r="A169" s="25"/>
      <c r="B169" s="26"/>
      <c r="C169" s="27"/>
      <c r="D169" s="28"/>
      <c r="E169" s="67"/>
      <c r="F169" s="30"/>
      <c r="G169" s="30"/>
      <c r="H169" s="30"/>
      <c r="I169" s="30"/>
      <c r="J169" s="30"/>
      <c r="K169" s="31"/>
      <c r="L169" s="32"/>
    </row>
    <row r="170" spans="1:12" x14ac:dyDescent="0.25">
      <c r="A170" s="34"/>
      <c r="B170" s="35"/>
      <c r="C170" s="36"/>
      <c r="D170" s="37" t="s">
        <v>28</v>
      </c>
      <c r="E170" s="38"/>
      <c r="F170" s="39">
        <v>795</v>
      </c>
      <c r="G170" s="39">
        <f>SUM(G161:G169)</f>
        <v>24.360000000000003</v>
      </c>
      <c r="H170" s="39">
        <f t="shared" ref="H170:J170" si="21">SUM(H161:H169)</f>
        <v>24.919999999999998</v>
      </c>
      <c r="I170" s="39">
        <f t="shared" si="21"/>
        <v>94.13</v>
      </c>
      <c r="J170" s="39">
        <f t="shared" si="21"/>
        <v>707.74</v>
      </c>
      <c r="K170" s="39"/>
      <c r="L170" s="39">
        <f t="shared" ref="L170" si="22">SUM(L161:L169)</f>
        <v>105.5</v>
      </c>
    </row>
    <row r="171" spans="1:12" ht="15.75" customHeight="1" thickBot="1" x14ac:dyDescent="0.3">
      <c r="A171" s="45">
        <v>2</v>
      </c>
      <c r="B171" s="46">
        <v>5</v>
      </c>
      <c r="C171" s="65" t="s">
        <v>40</v>
      </c>
      <c r="D171" s="66"/>
      <c r="E171" s="47"/>
      <c r="F171" s="48">
        <f>F160+F170</f>
        <v>795</v>
      </c>
      <c r="G171" s="48">
        <f>G170+G160</f>
        <v>24.360000000000003</v>
      </c>
      <c r="H171" s="48">
        <f t="shared" ref="H171:L171" si="23">H170+H160</f>
        <v>24.919999999999998</v>
      </c>
      <c r="I171" s="48">
        <f t="shared" si="23"/>
        <v>94.13</v>
      </c>
      <c r="J171" s="48">
        <f t="shared" si="23"/>
        <v>707.74</v>
      </c>
      <c r="K171" s="48">
        <f t="shared" si="23"/>
        <v>0</v>
      </c>
      <c r="L171" s="48">
        <f t="shared" si="23"/>
        <v>105.5</v>
      </c>
    </row>
    <row r="172" spans="1:12" ht="26.25" thickBot="1" x14ac:dyDescent="0.3">
      <c r="A172" s="56"/>
      <c r="B172" s="57"/>
      <c r="C172" s="58" t="s">
        <v>89</v>
      </c>
      <c r="D172" s="59"/>
      <c r="E172" s="60"/>
      <c r="F172" s="61">
        <f>F22+F39+F56+F73+F90+F107+F121+F137+F153+F171</f>
        <v>8125</v>
      </c>
      <c r="G172" s="61">
        <f>G22+G39+G56+G73+G90+G107+G121+G137+G153+G171</f>
        <v>263.23000000000008</v>
      </c>
      <c r="H172" s="61">
        <f t="shared" ref="H172:L172" si="24">H22+H39+H56+H73+H90+H107+H121+H137+H153+H171</f>
        <v>240.58999999999997</v>
      </c>
      <c r="I172" s="61">
        <f t="shared" si="24"/>
        <v>1024.03</v>
      </c>
      <c r="J172" s="61">
        <f t="shared" si="24"/>
        <v>7389.49</v>
      </c>
      <c r="K172" s="61">
        <f t="shared" si="24"/>
        <v>0</v>
      </c>
      <c r="L172" s="61">
        <f t="shared" si="24"/>
        <v>1070</v>
      </c>
    </row>
    <row r="173" spans="1:12" ht="15.75" thickBot="1" x14ac:dyDescent="0.3">
      <c r="A173" s="62"/>
      <c r="B173" s="63"/>
      <c r="C173" s="77" t="s">
        <v>49</v>
      </c>
      <c r="D173" s="78"/>
      <c r="E173" s="79"/>
      <c r="F173" s="64">
        <f>F172/10</f>
        <v>812.5</v>
      </c>
      <c r="G173" s="64">
        <f t="shared" ref="G173:L173" si="25">G172/10</f>
        <v>26.323000000000008</v>
      </c>
      <c r="H173" s="64">
        <f t="shared" si="25"/>
        <v>24.058999999999997</v>
      </c>
      <c r="I173" s="64">
        <f t="shared" si="25"/>
        <v>102.40299999999999</v>
      </c>
      <c r="J173" s="64">
        <f t="shared" si="25"/>
        <v>738.94899999999996</v>
      </c>
      <c r="K173" s="64">
        <f t="shared" si="25"/>
        <v>0</v>
      </c>
      <c r="L173" s="64">
        <f t="shared" si="25"/>
        <v>107</v>
      </c>
    </row>
    <row r="180" ht="15.75" customHeight="1" x14ac:dyDescent="0.25"/>
    <row r="181" ht="15.75" customHeight="1" x14ac:dyDescent="0.25"/>
    <row r="189" ht="15.75" customHeight="1" x14ac:dyDescent="0.25"/>
  </sheetData>
  <mergeCells count="12">
    <mergeCell ref="C56:D56"/>
    <mergeCell ref="C1:E1"/>
    <mergeCell ref="H1:K1"/>
    <mergeCell ref="H2:K2"/>
    <mergeCell ref="C22:D22"/>
    <mergeCell ref="C39:D39"/>
    <mergeCell ref="C173:E173"/>
    <mergeCell ref="C73:D73"/>
    <mergeCell ref="C90:D90"/>
    <mergeCell ref="C107:D107"/>
    <mergeCell ref="C121:D121"/>
    <mergeCell ref="C137:D137"/>
  </mergeCells>
  <pageMargins left="0.7" right="0.7" top="0.75" bottom="0.75" header="0.3" footer="0.3"/>
  <pageSetup paperSize="9" scale="5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2025-10-10T05:21:59Z</dcterms:modified>
</cp:coreProperties>
</file>